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9150" firstSheet="3" activeTab="3"/>
  </bookViews>
  <sheets>
    <sheet name="Arkusz1 (2)" sheetId="4" r:id="rId1"/>
    <sheet name="Szkoła-komputary" sheetId="6" r:id="rId2"/>
    <sheet name="Arkusz1 (3)" sheetId="8" r:id="rId3"/>
    <sheet name="Przedszkole -komputery (2)" sheetId="10" r:id="rId4"/>
    <sheet name="Arkusz2" sheetId="2" r:id="rId5"/>
    <sheet name="Arkusz3" sheetId="3" r:id="rId6"/>
  </sheets>
  <calcPr calcId="145621"/>
</workbook>
</file>

<file path=xl/calcChain.xml><?xml version="1.0" encoding="utf-8"?>
<calcChain xmlns="http://schemas.openxmlformats.org/spreadsheetml/2006/main">
  <c r="F48" i="8" l="1"/>
  <c r="F47" i="8"/>
  <c r="F46" i="8"/>
  <c r="F45" i="8"/>
  <c r="F44" i="8"/>
  <c r="F43" i="8"/>
  <c r="F42" i="8"/>
  <c r="F41" i="8"/>
  <c r="F40" i="8"/>
  <c r="F39" i="8"/>
  <c r="F49" i="8" s="1"/>
  <c r="F29" i="8"/>
  <c r="F28" i="8"/>
  <c r="F27" i="8"/>
  <c r="F26" i="8"/>
  <c r="F24" i="8"/>
  <c r="F23" i="8"/>
  <c r="F30" i="8" s="1"/>
  <c r="F12" i="8"/>
  <c r="F11" i="8"/>
  <c r="F10" i="8"/>
  <c r="F9" i="8"/>
  <c r="F8" i="8"/>
  <c r="F7" i="8"/>
  <c r="F18" i="6" l="1"/>
  <c r="F17" i="6"/>
  <c r="F16" i="6"/>
  <c r="F15" i="6"/>
  <c r="F14" i="6"/>
  <c r="F13" i="6"/>
  <c r="F12" i="6"/>
  <c r="F11" i="6"/>
  <c r="F10" i="6"/>
  <c r="F9" i="6"/>
  <c r="F19" i="6" s="1"/>
  <c r="F48" i="4" l="1"/>
  <c r="F47" i="4"/>
  <c r="F46" i="4"/>
  <c r="F45" i="4"/>
  <c r="F44" i="4"/>
  <c r="F43" i="4"/>
  <c r="F42" i="4"/>
  <c r="F41" i="4"/>
  <c r="F40" i="4"/>
  <c r="F39" i="4"/>
  <c r="F11" i="4"/>
  <c r="F10" i="4"/>
  <c r="F9" i="4"/>
  <c r="F8" i="4"/>
  <c r="F7" i="4"/>
  <c r="F29" i="4"/>
  <c r="F28" i="4"/>
  <c r="F27" i="4"/>
  <c r="F26" i="4"/>
  <c r="F24" i="4"/>
  <c r="F23" i="4"/>
  <c r="F12" i="4" l="1"/>
  <c r="F49" i="4"/>
  <c r="F30" i="4"/>
</calcChain>
</file>

<file path=xl/sharedStrings.xml><?xml version="1.0" encoding="utf-8"?>
<sst xmlns="http://schemas.openxmlformats.org/spreadsheetml/2006/main" count="191" uniqueCount="35">
  <si>
    <t>Załącznik …………. do OT</t>
  </si>
  <si>
    <t>Lp</t>
  </si>
  <si>
    <t>Rodzaj sprzętu</t>
  </si>
  <si>
    <t>Jednostka miary</t>
  </si>
  <si>
    <t xml:space="preserve">Ilość </t>
  </si>
  <si>
    <t>szt</t>
  </si>
  <si>
    <t xml:space="preserve">szt </t>
  </si>
  <si>
    <t>Wartości do OT</t>
  </si>
  <si>
    <t xml:space="preserve">Razem </t>
  </si>
  <si>
    <t>Zestaw interaktywny mobilny - SILVER 95"C; EB-525W</t>
  </si>
  <si>
    <t>Radioodtwarzacz- AZ787</t>
  </si>
  <si>
    <t>Kolumna mobilna - 15-UHF-DUAL</t>
  </si>
  <si>
    <t>Laptop v1 - IDEAPAD 320-17 wraz z oprogramowaniem OFICE STD 2016 ACADMC</t>
  </si>
  <si>
    <t>Zestaw komputerowy v1 - ACTION SIERRA 300X; VS247HR wraz z oprogramowaniem OFICE STD 2016 ACADMC</t>
  </si>
  <si>
    <t>Zestaw komputerowy v1 - ACTION SIERRA 300X; VS247HR wraz z oprogramowaniem OFFICE STD 2016 ACADMC</t>
  </si>
  <si>
    <t>Laptop v1 - IDEAPAD 320-17 wraz z oprogramowaniem OFFICE STD 2016 ACADMC</t>
  </si>
  <si>
    <t>Keybord- DGX-660</t>
  </si>
  <si>
    <t>UTM - FORTIGATE 30E</t>
  </si>
  <si>
    <t>Zestaw komputerowy v2 - ACTION SIERRA 300X; VS247HR wraz z oprogramowaniem OFFICE STD 2016 ACADMC</t>
  </si>
  <si>
    <t>UTM - FORTIGATE 100E</t>
  </si>
  <si>
    <t>Zestaw nagłaśniający hali sportowej - PA300WRMS</t>
  </si>
  <si>
    <t>Macierz - TS-431XeU-8G</t>
  </si>
  <si>
    <t>Serwer - POWEREDGE R440</t>
  </si>
  <si>
    <t>Laptop v2- V330-15 wraz z oprogramowaniem OFFICE STD 2016 ACADMC</t>
  </si>
  <si>
    <t>Wartość jednostkowa do OT</t>
  </si>
  <si>
    <t>wartość jednostkowa do OT</t>
  </si>
  <si>
    <t>Sprzęt komputerowy d- Przedszkole nr 1</t>
  </si>
  <si>
    <t>Sprzęt komputerowy - Żłobek</t>
  </si>
  <si>
    <t>Sprzęt komputerowy -Szkoła Podstawowa nr 5</t>
  </si>
  <si>
    <t>Wyposażenie w sprzęt komputerowy - Przedszkole Miejskie nr 1</t>
  </si>
  <si>
    <t>Wyposażenie w sprzęt komputerowy -Szkoła Podstawowa nr 5</t>
  </si>
  <si>
    <t>Załącznik 4 do Uchwały nr ………..….....
 Rady Miasta Pruszkowa z dn. 28.02.19r</t>
  </si>
  <si>
    <t xml:space="preserve">wartość jednostkowa </t>
  </si>
  <si>
    <t>Wartości brutto</t>
  </si>
  <si>
    <t>Załącznik nr 5 do Uchały nr V.54.2019
Rady Miasta Pruszkowa z dn. 28.02.19r.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</si>
</sst>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wrapText="1"/>
    </xf>
    <xf numFmtId="2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Fill="1" applyBorder="1"/>
    <xf numFmtId="2" fontId="0" fillId="0" borderId="2" xfId="0" applyNumberForma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workbookViewId="0">
      <selection activeCell="I7" sqref="I7"/>
    </sheetView>
  </sheetViews>
  <sheetFormatPr defaultRowHeight="15" x14ac:dyDescent="0.25"/>
  <cols>
    <col min="1" max="1" width="6" customWidth="1"/>
    <col min="2" max="2" width="36.7109375" customWidth="1"/>
    <col min="3" max="3" width="6.5703125" customWidth="1"/>
    <col min="4" max="4" width="6.28515625" customWidth="1"/>
    <col min="5" max="5" width="18.140625" customWidth="1"/>
    <col min="6" max="6" width="15.85546875" customWidth="1"/>
    <col min="7" max="7" width="13.140625" customWidth="1"/>
    <col min="8" max="8" width="9.5703125" bestFit="1" customWidth="1"/>
  </cols>
  <sheetData>
    <row r="2" spans="1:6" x14ac:dyDescent="0.25">
      <c r="B2" s="29" t="s">
        <v>0</v>
      </c>
      <c r="C2" s="29"/>
      <c r="D2" s="29"/>
      <c r="E2" s="29"/>
      <c r="F2" s="29"/>
    </row>
    <row r="4" spans="1:6" x14ac:dyDescent="0.25">
      <c r="B4" s="30" t="s">
        <v>27</v>
      </c>
      <c r="C4" s="30"/>
      <c r="D4" s="30"/>
      <c r="E4" s="30"/>
      <c r="F4" s="30"/>
    </row>
    <row r="5" spans="1:6" ht="15.75" thickBot="1" x14ac:dyDescent="0.3"/>
    <row r="6" spans="1:6" ht="48" customHeight="1" thickBot="1" x14ac:dyDescent="0.3">
      <c r="A6" s="16" t="s">
        <v>1</v>
      </c>
      <c r="B6" s="17" t="s">
        <v>2</v>
      </c>
      <c r="C6" s="18" t="s">
        <v>3</v>
      </c>
      <c r="D6" s="17" t="s">
        <v>4</v>
      </c>
      <c r="E6" s="21" t="s">
        <v>24</v>
      </c>
      <c r="F6" s="2" t="s">
        <v>7</v>
      </c>
    </row>
    <row r="7" spans="1:6" ht="47.25" customHeight="1" x14ac:dyDescent="0.25">
      <c r="A7" s="13">
        <v>1</v>
      </c>
      <c r="B7" s="14" t="s">
        <v>12</v>
      </c>
      <c r="C7" s="15" t="s">
        <v>5</v>
      </c>
      <c r="D7" s="15">
        <v>1</v>
      </c>
      <c r="E7" s="20">
        <v>3987.66</v>
      </c>
      <c r="F7" s="5">
        <f>E7*D7</f>
        <v>3987.66</v>
      </c>
    </row>
    <row r="8" spans="1:6" ht="60" x14ac:dyDescent="0.25">
      <c r="A8" s="8">
        <v>2</v>
      </c>
      <c r="B8" s="4" t="s">
        <v>13</v>
      </c>
      <c r="C8" s="3" t="s">
        <v>6</v>
      </c>
      <c r="D8" s="3">
        <v>1</v>
      </c>
      <c r="E8" s="20">
        <v>4450.1400000000003</v>
      </c>
      <c r="F8" s="1">
        <f>E8*D8</f>
        <v>4450.1400000000003</v>
      </c>
    </row>
    <row r="9" spans="1:6" ht="30" x14ac:dyDescent="0.25">
      <c r="A9" s="8">
        <v>3</v>
      </c>
      <c r="B9" s="4" t="s">
        <v>9</v>
      </c>
      <c r="C9" s="3" t="s">
        <v>6</v>
      </c>
      <c r="D9" s="3">
        <v>1</v>
      </c>
      <c r="E9" s="20">
        <v>7500.54</v>
      </c>
      <c r="F9" s="1">
        <f>E9*D9</f>
        <v>7500.54</v>
      </c>
    </row>
    <row r="10" spans="1:6" x14ac:dyDescent="0.25">
      <c r="A10" s="8">
        <v>4</v>
      </c>
      <c r="B10" s="4" t="s">
        <v>10</v>
      </c>
      <c r="C10" s="3" t="s">
        <v>6</v>
      </c>
      <c r="D10" s="3">
        <v>5</v>
      </c>
      <c r="E10" s="20">
        <v>601.47</v>
      </c>
      <c r="F10" s="1">
        <f>E10*D10</f>
        <v>3007.3500000000004</v>
      </c>
    </row>
    <row r="11" spans="1:6" ht="15.75" thickBot="1" x14ac:dyDescent="0.3">
      <c r="A11" s="9">
        <v>5</v>
      </c>
      <c r="B11" s="12" t="s">
        <v>11</v>
      </c>
      <c r="C11" s="10" t="s">
        <v>6</v>
      </c>
      <c r="D11" s="10">
        <v>1</v>
      </c>
      <c r="E11" s="20">
        <v>2624.82</v>
      </c>
      <c r="F11" s="1">
        <f>E11*D11</f>
        <v>2624.82</v>
      </c>
    </row>
    <row r="12" spans="1:6" x14ac:dyDescent="0.25">
      <c r="A12" s="1"/>
      <c r="B12" s="1" t="s">
        <v>8</v>
      </c>
      <c r="C12" s="1"/>
      <c r="D12" s="1"/>
      <c r="E12" s="20"/>
      <c r="F12" s="1">
        <f>SUM(F7:F11)</f>
        <v>21570.510000000002</v>
      </c>
    </row>
    <row r="18" spans="1:6" x14ac:dyDescent="0.25">
      <c r="B18" s="29" t="s">
        <v>0</v>
      </c>
      <c r="C18" s="29"/>
      <c r="D18" s="29"/>
      <c r="E18" s="29"/>
      <c r="F18" s="29"/>
    </row>
    <row r="20" spans="1:6" x14ac:dyDescent="0.25">
      <c r="B20" s="30" t="s">
        <v>26</v>
      </c>
      <c r="C20" s="30"/>
      <c r="D20" s="30"/>
      <c r="E20" s="30"/>
      <c r="F20" s="30"/>
    </row>
    <row r="21" spans="1:6" ht="15.75" thickBot="1" x14ac:dyDescent="0.3"/>
    <row r="22" spans="1:6" ht="45.75" thickBot="1" x14ac:dyDescent="0.3">
      <c r="A22" s="16" t="s">
        <v>1</v>
      </c>
      <c r="B22" s="17" t="s">
        <v>2</v>
      </c>
      <c r="C22" s="18" t="s">
        <v>3</v>
      </c>
      <c r="D22" s="17" t="s">
        <v>4</v>
      </c>
      <c r="E22" s="21" t="s">
        <v>25</v>
      </c>
      <c r="F22" s="2" t="s">
        <v>7</v>
      </c>
    </row>
    <row r="23" spans="1:6" ht="45" x14ac:dyDescent="0.25">
      <c r="A23" s="6">
        <v>1</v>
      </c>
      <c r="B23" s="11" t="s">
        <v>15</v>
      </c>
      <c r="C23" s="7" t="s">
        <v>5</v>
      </c>
      <c r="D23" s="7">
        <v>2</v>
      </c>
      <c r="E23" s="20">
        <v>4167.8599999999997</v>
      </c>
      <c r="F23" s="1">
        <f>E23*D23</f>
        <v>8335.7199999999993</v>
      </c>
    </row>
    <row r="24" spans="1:6" ht="60" x14ac:dyDescent="0.25">
      <c r="A24" s="8">
        <v>2</v>
      </c>
      <c r="B24" s="4" t="s">
        <v>14</v>
      </c>
      <c r="C24" s="3" t="s">
        <v>6</v>
      </c>
      <c r="D24" s="3">
        <v>2</v>
      </c>
      <c r="E24" s="20">
        <v>4630.33</v>
      </c>
      <c r="F24" s="1">
        <f>E24*D24</f>
        <v>9260.66</v>
      </c>
    </row>
    <row r="25" spans="1:6" ht="30" x14ac:dyDescent="0.25">
      <c r="A25" s="8">
        <v>3</v>
      </c>
      <c r="B25" s="4" t="s">
        <v>9</v>
      </c>
      <c r="C25" s="3" t="s">
        <v>6</v>
      </c>
      <c r="D25" s="3">
        <v>1</v>
      </c>
      <c r="E25" s="20">
        <v>7986.39</v>
      </c>
      <c r="F25" s="1">
        <v>7986.39</v>
      </c>
    </row>
    <row r="26" spans="1:6" x14ac:dyDescent="0.25">
      <c r="A26" s="8">
        <v>4</v>
      </c>
      <c r="B26" s="4" t="s">
        <v>10</v>
      </c>
      <c r="C26" s="3" t="s">
        <v>6</v>
      </c>
      <c r="D26" s="3">
        <v>5</v>
      </c>
      <c r="E26" s="20">
        <v>601.47</v>
      </c>
      <c r="F26" s="1">
        <f>E26*D26</f>
        <v>3007.3500000000004</v>
      </c>
    </row>
    <row r="27" spans="1:6" x14ac:dyDescent="0.25">
      <c r="A27" s="8">
        <v>5</v>
      </c>
      <c r="B27" s="4" t="s">
        <v>11</v>
      </c>
      <c r="C27" s="3" t="s">
        <v>6</v>
      </c>
      <c r="D27" s="3">
        <v>1</v>
      </c>
      <c r="E27" s="20">
        <v>2624.82</v>
      </c>
      <c r="F27" s="1">
        <f>E27*D28</f>
        <v>2624.82</v>
      </c>
    </row>
    <row r="28" spans="1:6" x14ac:dyDescent="0.25">
      <c r="A28" s="13">
        <v>6</v>
      </c>
      <c r="B28" s="14" t="s">
        <v>16</v>
      </c>
      <c r="C28" s="15" t="s">
        <v>5</v>
      </c>
      <c r="D28" s="15">
        <v>1</v>
      </c>
      <c r="E28" s="20">
        <v>3210.3</v>
      </c>
      <c r="F28" s="1">
        <f>E28*D28</f>
        <v>3210.3</v>
      </c>
    </row>
    <row r="29" spans="1:6" ht="15.75" thickBot="1" x14ac:dyDescent="0.3">
      <c r="A29" s="9">
        <v>7</v>
      </c>
      <c r="B29" s="12" t="s">
        <v>17</v>
      </c>
      <c r="C29" s="10" t="s">
        <v>5</v>
      </c>
      <c r="D29" s="10">
        <v>1</v>
      </c>
      <c r="E29" s="20">
        <v>8849.85</v>
      </c>
      <c r="F29" s="1">
        <f>E29*D29</f>
        <v>8849.85</v>
      </c>
    </row>
    <row r="30" spans="1:6" x14ac:dyDescent="0.25">
      <c r="A30" s="1"/>
      <c r="B30" s="1" t="s">
        <v>8</v>
      </c>
      <c r="C30" s="1"/>
      <c r="D30" s="1"/>
      <c r="E30" s="1"/>
      <c r="F30" s="1">
        <f>SUM(F23:F29)</f>
        <v>43275.09</v>
      </c>
    </row>
    <row r="34" spans="1:8" x14ac:dyDescent="0.25">
      <c r="B34" s="29" t="s">
        <v>0</v>
      </c>
      <c r="C34" s="29"/>
      <c r="D34" s="29"/>
      <c r="E34" s="29"/>
      <c r="F34" s="29"/>
    </row>
    <row r="36" spans="1:8" x14ac:dyDescent="0.25">
      <c r="B36" s="30" t="s">
        <v>28</v>
      </c>
      <c r="C36" s="30"/>
      <c r="D36" s="30"/>
      <c r="E36" s="30"/>
      <c r="F36" s="30"/>
    </row>
    <row r="37" spans="1:8" ht="15.75" thickBot="1" x14ac:dyDescent="0.3"/>
    <row r="38" spans="1:8" ht="45.75" thickBot="1" x14ac:dyDescent="0.3">
      <c r="A38" s="16" t="s">
        <v>1</v>
      </c>
      <c r="B38" s="17" t="s">
        <v>2</v>
      </c>
      <c r="C38" s="18" t="s">
        <v>3</v>
      </c>
      <c r="D38" s="17" t="s">
        <v>4</v>
      </c>
      <c r="E38" s="21" t="s">
        <v>25</v>
      </c>
      <c r="F38" s="2" t="s">
        <v>7</v>
      </c>
    </row>
    <row r="39" spans="1:8" ht="45.75" thickBot="1" x14ac:dyDescent="0.3">
      <c r="A39" s="6">
        <v>1</v>
      </c>
      <c r="B39" s="11" t="s">
        <v>15</v>
      </c>
      <c r="C39" s="7" t="s">
        <v>5</v>
      </c>
      <c r="D39" s="7">
        <v>2</v>
      </c>
      <c r="E39" s="23">
        <v>4334.78</v>
      </c>
      <c r="F39" s="24">
        <f t="shared" ref="F39:F48" si="0">E39*D39</f>
        <v>8669.56</v>
      </c>
      <c r="G39" s="19"/>
      <c r="H39" s="19"/>
    </row>
    <row r="40" spans="1:8" ht="45" x14ac:dyDescent="0.25">
      <c r="A40" s="13">
        <v>2</v>
      </c>
      <c r="B40" s="11" t="s">
        <v>23</v>
      </c>
      <c r="C40" s="15" t="s">
        <v>5</v>
      </c>
      <c r="D40" s="15">
        <v>18</v>
      </c>
      <c r="E40" s="23">
        <v>2287.1999999999998</v>
      </c>
      <c r="F40" s="23">
        <f t="shared" si="0"/>
        <v>41169.599999999999</v>
      </c>
      <c r="G40" s="19"/>
      <c r="H40" s="19"/>
    </row>
    <row r="41" spans="1:8" ht="60" x14ac:dyDescent="0.25">
      <c r="A41" s="8">
        <v>3</v>
      </c>
      <c r="B41" s="4" t="s">
        <v>14</v>
      </c>
      <c r="C41" s="3" t="s">
        <v>6</v>
      </c>
      <c r="D41" s="3">
        <v>11</v>
      </c>
      <c r="E41" s="23">
        <v>4414.8599999999997</v>
      </c>
      <c r="F41" s="23">
        <f t="shared" si="0"/>
        <v>48563.46</v>
      </c>
      <c r="G41" s="19"/>
      <c r="H41" s="19"/>
    </row>
    <row r="42" spans="1:8" ht="60" x14ac:dyDescent="0.25">
      <c r="A42" s="8">
        <v>4</v>
      </c>
      <c r="B42" s="4" t="s">
        <v>18</v>
      </c>
      <c r="C42" s="3" t="s">
        <v>6</v>
      </c>
      <c r="D42" s="3">
        <v>30</v>
      </c>
      <c r="E42" s="23">
        <v>3684.44</v>
      </c>
      <c r="F42" s="23">
        <f t="shared" si="0"/>
        <v>110533.2</v>
      </c>
      <c r="G42" s="19"/>
      <c r="H42" s="19"/>
    </row>
    <row r="43" spans="1:8" x14ac:dyDescent="0.25">
      <c r="A43" s="8">
        <v>5</v>
      </c>
      <c r="B43" s="4" t="s">
        <v>22</v>
      </c>
      <c r="C43" s="3" t="s">
        <v>5</v>
      </c>
      <c r="D43" s="3">
        <v>1</v>
      </c>
      <c r="E43" s="23">
        <v>28277.02</v>
      </c>
      <c r="F43" s="23">
        <f t="shared" si="0"/>
        <v>28277.02</v>
      </c>
    </row>
    <row r="44" spans="1:8" x14ac:dyDescent="0.25">
      <c r="A44" s="8">
        <v>6</v>
      </c>
      <c r="B44" s="4" t="s">
        <v>21</v>
      </c>
      <c r="C44" s="3" t="s">
        <v>5</v>
      </c>
      <c r="D44" s="3">
        <v>1</v>
      </c>
      <c r="E44" s="23">
        <v>7125.94</v>
      </c>
      <c r="F44" s="23">
        <f t="shared" si="0"/>
        <v>7125.94</v>
      </c>
    </row>
    <row r="45" spans="1:8" ht="30" x14ac:dyDescent="0.25">
      <c r="A45" s="8">
        <v>7</v>
      </c>
      <c r="B45" s="4" t="s">
        <v>9</v>
      </c>
      <c r="C45" s="3" t="s">
        <v>6</v>
      </c>
      <c r="D45" s="3">
        <v>5</v>
      </c>
      <c r="E45" s="23">
        <v>7802.97</v>
      </c>
      <c r="F45" s="23">
        <f t="shared" si="0"/>
        <v>39014.85</v>
      </c>
      <c r="G45" s="19"/>
      <c r="H45" s="19"/>
    </row>
    <row r="46" spans="1:8" x14ac:dyDescent="0.25">
      <c r="A46" s="8">
        <v>8</v>
      </c>
      <c r="B46" s="4" t="s">
        <v>10</v>
      </c>
      <c r="C46" s="3" t="s">
        <v>6</v>
      </c>
      <c r="D46" s="3">
        <v>10</v>
      </c>
      <c r="E46" s="23">
        <v>601.47</v>
      </c>
      <c r="F46" s="23">
        <f t="shared" si="0"/>
        <v>6014.7000000000007</v>
      </c>
      <c r="G46" s="19"/>
      <c r="H46" s="19"/>
    </row>
    <row r="47" spans="1:8" ht="30" x14ac:dyDescent="0.25">
      <c r="A47" s="8">
        <v>9</v>
      </c>
      <c r="B47" s="4" t="s">
        <v>20</v>
      </c>
      <c r="C47" s="3" t="s">
        <v>6</v>
      </c>
      <c r="D47" s="3">
        <v>1</v>
      </c>
      <c r="E47" s="23">
        <v>28355.74</v>
      </c>
      <c r="F47" s="23">
        <f t="shared" si="0"/>
        <v>28355.74</v>
      </c>
    </row>
    <row r="48" spans="1:8" ht="15.75" thickBot="1" x14ac:dyDescent="0.3">
      <c r="A48" s="9">
        <v>10</v>
      </c>
      <c r="B48" s="12" t="s">
        <v>19</v>
      </c>
      <c r="C48" s="10" t="s">
        <v>5</v>
      </c>
      <c r="D48" s="10">
        <v>1</v>
      </c>
      <c r="E48" s="23">
        <v>35773.870000000003</v>
      </c>
      <c r="F48" s="23">
        <f t="shared" si="0"/>
        <v>35773.870000000003</v>
      </c>
    </row>
    <row r="49" spans="1:7" x14ac:dyDescent="0.25">
      <c r="A49" s="1"/>
      <c r="B49" s="1" t="s">
        <v>8</v>
      </c>
      <c r="C49" s="1"/>
      <c r="D49" s="1"/>
      <c r="E49" s="22"/>
      <c r="F49" s="22">
        <f>SUM(F39:F48)</f>
        <v>353497.94</v>
      </c>
      <c r="G49" s="19"/>
    </row>
    <row r="50" spans="1:7" x14ac:dyDescent="0.25">
      <c r="E50" s="19"/>
      <c r="F50" s="19"/>
      <c r="G50" s="19"/>
    </row>
  </sheetData>
  <mergeCells count="6">
    <mergeCell ref="B2:F2"/>
    <mergeCell ref="B36:F36"/>
    <mergeCell ref="B20:F20"/>
    <mergeCell ref="B18:F18"/>
    <mergeCell ref="B4:F4"/>
    <mergeCell ref="B34:F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I7" sqref="I7"/>
    </sheetView>
  </sheetViews>
  <sheetFormatPr defaultRowHeight="15" x14ac:dyDescent="0.25"/>
  <cols>
    <col min="1" max="1" width="4.85546875" customWidth="1"/>
    <col min="2" max="2" width="34.42578125" customWidth="1"/>
    <col min="3" max="3" width="6.5703125" customWidth="1"/>
    <col min="4" max="4" width="6.28515625" customWidth="1"/>
    <col min="5" max="5" width="18.140625" customWidth="1"/>
    <col min="6" max="6" width="15.85546875" customWidth="1"/>
    <col min="7" max="7" width="13.140625" customWidth="1"/>
    <col min="8" max="8" width="9.5703125" bestFit="1" customWidth="1"/>
  </cols>
  <sheetData>
    <row r="1" spans="1:8" x14ac:dyDescent="0.25">
      <c r="B1" s="25"/>
      <c r="C1" s="25"/>
      <c r="D1" s="25"/>
      <c r="E1" s="25"/>
      <c r="F1" s="25"/>
    </row>
    <row r="4" spans="1:8" ht="30.75" customHeight="1" x14ac:dyDescent="0.25">
      <c r="B4" s="31" t="s">
        <v>31</v>
      </c>
      <c r="C4" s="29"/>
      <c r="D4" s="29"/>
      <c r="E4" s="29"/>
      <c r="F4" s="29"/>
    </row>
    <row r="6" spans="1:8" x14ac:dyDescent="0.25">
      <c r="B6" s="30" t="s">
        <v>30</v>
      </c>
      <c r="C6" s="30"/>
      <c r="D6" s="30"/>
      <c r="E6" s="30"/>
      <c r="F6" s="30"/>
    </row>
    <row r="8" spans="1:8" ht="45" x14ac:dyDescent="0.25">
      <c r="A8" s="1" t="s">
        <v>1</v>
      </c>
      <c r="B8" s="1" t="s">
        <v>2</v>
      </c>
      <c r="C8" s="2" t="s">
        <v>3</v>
      </c>
      <c r="D8" s="1" t="s">
        <v>4</v>
      </c>
      <c r="E8" s="21" t="s">
        <v>32</v>
      </c>
      <c r="F8" s="2" t="s">
        <v>33</v>
      </c>
    </row>
    <row r="9" spans="1:8" ht="45" x14ac:dyDescent="0.25">
      <c r="A9" s="3">
        <v>1</v>
      </c>
      <c r="B9" s="4" t="s">
        <v>15</v>
      </c>
      <c r="C9" s="3" t="s">
        <v>5</v>
      </c>
      <c r="D9" s="3">
        <v>2</v>
      </c>
      <c r="E9" s="23">
        <v>4334.78</v>
      </c>
      <c r="F9" s="23">
        <f t="shared" ref="F9:F18" si="0">E9*D9</f>
        <v>8669.56</v>
      </c>
      <c r="G9" s="19"/>
      <c r="H9" s="19"/>
    </row>
    <row r="10" spans="1:8" ht="45" x14ac:dyDescent="0.25">
      <c r="A10" s="3">
        <v>2</v>
      </c>
      <c r="B10" s="4" t="s">
        <v>23</v>
      </c>
      <c r="C10" s="3" t="s">
        <v>5</v>
      </c>
      <c r="D10" s="3">
        <v>18</v>
      </c>
      <c r="E10" s="23">
        <v>2287.1999999999998</v>
      </c>
      <c r="F10" s="23">
        <f t="shared" si="0"/>
        <v>41169.599999999999</v>
      </c>
      <c r="G10" s="19"/>
      <c r="H10" s="19"/>
    </row>
    <row r="11" spans="1:8" ht="60" x14ac:dyDescent="0.25">
      <c r="A11" s="3">
        <v>3</v>
      </c>
      <c r="B11" s="4" t="s">
        <v>14</v>
      </c>
      <c r="C11" s="3" t="s">
        <v>6</v>
      </c>
      <c r="D11" s="3">
        <v>11</v>
      </c>
      <c r="E11" s="23">
        <v>4414.8599999999997</v>
      </c>
      <c r="F11" s="23">
        <f t="shared" si="0"/>
        <v>48563.46</v>
      </c>
      <c r="G11" s="19"/>
      <c r="H11" s="19"/>
    </row>
    <row r="12" spans="1:8" ht="60" x14ac:dyDescent="0.25">
      <c r="A12" s="3">
        <v>4</v>
      </c>
      <c r="B12" s="4" t="s">
        <v>18</v>
      </c>
      <c r="C12" s="3" t="s">
        <v>6</v>
      </c>
      <c r="D12" s="3">
        <v>30</v>
      </c>
      <c r="E12" s="23">
        <v>3684.44</v>
      </c>
      <c r="F12" s="23">
        <f t="shared" si="0"/>
        <v>110533.2</v>
      </c>
      <c r="G12" s="19"/>
      <c r="H12" s="19"/>
    </row>
    <row r="13" spans="1:8" x14ac:dyDescent="0.25">
      <c r="A13" s="3">
        <v>5</v>
      </c>
      <c r="B13" s="4" t="s">
        <v>22</v>
      </c>
      <c r="C13" s="3" t="s">
        <v>5</v>
      </c>
      <c r="D13" s="3">
        <v>1</v>
      </c>
      <c r="E13" s="23">
        <v>28277.02</v>
      </c>
      <c r="F13" s="23">
        <f t="shared" si="0"/>
        <v>28277.02</v>
      </c>
    </row>
    <row r="14" spans="1:8" x14ac:dyDescent="0.25">
      <c r="A14" s="3">
        <v>6</v>
      </c>
      <c r="B14" s="4" t="s">
        <v>21</v>
      </c>
      <c r="C14" s="3" t="s">
        <v>5</v>
      </c>
      <c r="D14" s="3">
        <v>1</v>
      </c>
      <c r="E14" s="23">
        <v>7125.94</v>
      </c>
      <c r="F14" s="23">
        <f t="shared" si="0"/>
        <v>7125.94</v>
      </c>
    </row>
    <row r="15" spans="1:8" ht="30" x14ac:dyDescent="0.25">
      <c r="A15" s="3">
        <v>7</v>
      </c>
      <c r="B15" s="4" t="s">
        <v>9</v>
      </c>
      <c r="C15" s="3" t="s">
        <v>6</v>
      </c>
      <c r="D15" s="3">
        <v>5</v>
      </c>
      <c r="E15" s="23">
        <v>7802.97</v>
      </c>
      <c r="F15" s="23">
        <f t="shared" si="0"/>
        <v>39014.85</v>
      </c>
      <c r="G15" s="19"/>
      <c r="H15" s="19"/>
    </row>
    <row r="16" spans="1:8" x14ac:dyDescent="0.25">
      <c r="A16" s="3">
        <v>8</v>
      </c>
      <c r="B16" s="4" t="s">
        <v>10</v>
      </c>
      <c r="C16" s="3" t="s">
        <v>6</v>
      </c>
      <c r="D16" s="3">
        <v>10</v>
      </c>
      <c r="E16" s="23">
        <v>601.47</v>
      </c>
      <c r="F16" s="23">
        <f t="shared" si="0"/>
        <v>6014.7000000000007</v>
      </c>
      <c r="G16" s="19"/>
      <c r="H16" s="19"/>
    </row>
    <row r="17" spans="1:7" ht="30" x14ac:dyDescent="0.25">
      <c r="A17" s="3">
        <v>9</v>
      </c>
      <c r="B17" s="4" t="s">
        <v>20</v>
      </c>
      <c r="C17" s="3" t="s">
        <v>6</v>
      </c>
      <c r="D17" s="3">
        <v>1</v>
      </c>
      <c r="E17" s="23">
        <v>28355.74</v>
      </c>
      <c r="F17" s="23">
        <f t="shared" si="0"/>
        <v>28355.74</v>
      </c>
    </row>
    <row r="18" spans="1:7" x14ac:dyDescent="0.25">
      <c r="A18" s="3">
        <v>10</v>
      </c>
      <c r="B18" s="4" t="s">
        <v>19</v>
      </c>
      <c r="C18" s="3" t="s">
        <v>5</v>
      </c>
      <c r="D18" s="3">
        <v>1</v>
      </c>
      <c r="E18" s="23">
        <v>35773.870000000003</v>
      </c>
      <c r="F18" s="23">
        <f t="shared" si="0"/>
        <v>35773.870000000003</v>
      </c>
    </row>
    <row r="19" spans="1:7" x14ac:dyDescent="0.25">
      <c r="A19" s="1"/>
      <c r="B19" s="1" t="s">
        <v>8</v>
      </c>
      <c r="C19" s="1"/>
      <c r="D19" s="1"/>
      <c r="E19" s="22"/>
      <c r="F19" s="22">
        <f>SUM(F9:F18)</f>
        <v>353497.94</v>
      </c>
      <c r="G19" s="19"/>
    </row>
    <row r="20" spans="1:7" x14ac:dyDescent="0.25">
      <c r="E20" s="19"/>
      <c r="F20" s="19"/>
      <c r="G20" s="19"/>
    </row>
  </sheetData>
  <mergeCells count="2">
    <mergeCell ref="B4:F4"/>
    <mergeCell ref="B6:F6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workbookViewId="0">
      <selection activeCell="I7" sqref="I7"/>
    </sheetView>
  </sheetViews>
  <sheetFormatPr defaultRowHeight="15" x14ac:dyDescent="0.25"/>
  <cols>
    <col min="1" max="1" width="6" customWidth="1"/>
    <col min="2" max="2" width="36.7109375" customWidth="1"/>
    <col min="3" max="3" width="6.5703125" customWidth="1"/>
    <col min="4" max="4" width="6.28515625" customWidth="1"/>
    <col min="5" max="5" width="18.140625" customWidth="1"/>
    <col min="6" max="6" width="15.85546875" customWidth="1"/>
    <col min="7" max="7" width="13.140625" customWidth="1"/>
    <col min="8" max="8" width="9.5703125" bestFit="1" customWidth="1"/>
  </cols>
  <sheetData>
    <row r="2" spans="1:6" x14ac:dyDescent="0.25">
      <c r="B2" s="29" t="s">
        <v>0</v>
      </c>
      <c r="C2" s="29"/>
      <c r="D2" s="29"/>
      <c r="E2" s="29"/>
      <c r="F2" s="29"/>
    </row>
    <row r="4" spans="1:6" x14ac:dyDescent="0.25">
      <c r="B4" s="30" t="s">
        <v>27</v>
      </c>
      <c r="C4" s="30"/>
      <c r="D4" s="30"/>
      <c r="E4" s="30"/>
      <c r="F4" s="30"/>
    </row>
    <row r="5" spans="1:6" ht="15.75" thickBot="1" x14ac:dyDescent="0.3"/>
    <row r="6" spans="1:6" ht="48" customHeight="1" thickBot="1" x14ac:dyDescent="0.3">
      <c r="A6" s="16" t="s">
        <v>1</v>
      </c>
      <c r="B6" s="17" t="s">
        <v>2</v>
      </c>
      <c r="C6" s="18" t="s">
        <v>3</v>
      </c>
      <c r="D6" s="17" t="s">
        <v>4</v>
      </c>
      <c r="E6" s="21" t="s">
        <v>24</v>
      </c>
      <c r="F6" s="2" t="s">
        <v>7</v>
      </c>
    </row>
    <row r="7" spans="1:6" ht="47.25" customHeight="1" x14ac:dyDescent="0.25">
      <c r="A7" s="13">
        <v>1</v>
      </c>
      <c r="B7" s="14" t="s">
        <v>12</v>
      </c>
      <c r="C7" s="15" t="s">
        <v>5</v>
      </c>
      <c r="D7" s="15">
        <v>1</v>
      </c>
      <c r="E7" s="20">
        <v>3987.66</v>
      </c>
      <c r="F7" s="5">
        <f>E7*D7</f>
        <v>3987.66</v>
      </c>
    </row>
    <row r="8" spans="1:6" ht="60" x14ac:dyDescent="0.25">
      <c r="A8" s="8">
        <v>2</v>
      </c>
      <c r="B8" s="4" t="s">
        <v>13</v>
      </c>
      <c r="C8" s="3" t="s">
        <v>6</v>
      </c>
      <c r="D8" s="3">
        <v>1</v>
      </c>
      <c r="E8" s="20">
        <v>4450.1400000000003</v>
      </c>
      <c r="F8" s="1">
        <f>E8*D8</f>
        <v>4450.1400000000003</v>
      </c>
    </row>
    <row r="9" spans="1:6" ht="30" x14ac:dyDescent="0.25">
      <c r="A9" s="8">
        <v>3</v>
      </c>
      <c r="B9" s="4" t="s">
        <v>9</v>
      </c>
      <c r="C9" s="3" t="s">
        <v>6</v>
      </c>
      <c r="D9" s="3">
        <v>1</v>
      </c>
      <c r="E9" s="20">
        <v>7500.54</v>
      </c>
      <c r="F9" s="1">
        <f>E9*D9</f>
        <v>7500.54</v>
      </c>
    </row>
    <row r="10" spans="1:6" x14ac:dyDescent="0.25">
      <c r="A10" s="8">
        <v>4</v>
      </c>
      <c r="B10" s="4" t="s">
        <v>10</v>
      </c>
      <c r="C10" s="3" t="s">
        <v>6</v>
      </c>
      <c r="D10" s="3">
        <v>5</v>
      </c>
      <c r="E10" s="20">
        <v>601.47</v>
      </c>
      <c r="F10" s="1">
        <f>E10*D10</f>
        <v>3007.3500000000004</v>
      </c>
    </row>
    <row r="11" spans="1:6" ht="15.75" thickBot="1" x14ac:dyDescent="0.3">
      <c r="A11" s="9">
        <v>5</v>
      </c>
      <c r="B11" s="12" t="s">
        <v>11</v>
      </c>
      <c r="C11" s="10" t="s">
        <v>6</v>
      </c>
      <c r="D11" s="10">
        <v>1</v>
      </c>
      <c r="E11" s="20">
        <v>2624.82</v>
      </c>
      <c r="F11" s="1">
        <f>E11*D11</f>
        <v>2624.82</v>
      </c>
    </row>
    <row r="12" spans="1:6" x14ac:dyDescent="0.25">
      <c r="A12" s="1"/>
      <c r="B12" s="1" t="s">
        <v>8</v>
      </c>
      <c r="C12" s="1"/>
      <c r="D12" s="1"/>
      <c r="E12" s="20"/>
      <c r="F12" s="1">
        <f>SUM(F7:F11)</f>
        <v>21570.510000000002</v>
      </c>
    </row>
    <row r="18" spans="1:6" x14ac:dyDescent="0.25">
      <c r="B18" s="29" t="s">
        <v>0</v>
      </c>
      <c r="C18" s="29"/>
      <c r="D18" s="29"/>
      <c r="E18" s="29"/>
      <c r="F18" s="29"/>
    </row>
    <row r="20" spans="1:6" x14ac:dyDescent="0.25">
      <c r="B20" s="30" t="s">
        <v>26</v>
      </c>
      <c r="C20" s="30"/>
      <c r="D20" s="30"/>
      <c r="E20" s="30"/>
      <c r="F20" s="30"/>
    </row>
    <row r="21" spans="1:6" ht="15.75" thickBot="1" x14ac:dyDescent="0.3"/>
    <row r="22" spans="1:6" ht="45.75" thickBot="1" x14ac:dyDescent="0.3">
      <c r="A22" s="16" t="s">
        <v>1</v>
      </c>
      <c r="B22" s="17" t="s">
        <v>2</v>
      </c>
      <c r="C22" s="18" t="s">
        <v>3</v>
      </c>
      <c r="D22" s="17" t="s">
        <v>4</v>
      </c>
      <c r="E22" s="21" t="s">
        <v>25</v>
      </c>
      <c r="F22" s="2" t="s">
        <v>7</v>
      </c>
    </row>
    <row r="23" spans="1:6" ht="45" x14ac:dyDescent="0.25">
      <c r="A23" s="6">
        <v>1</v>
      </c>
      <c r="B23" s="11" t="s">
        <v>15</v>
      </c>
      <c r="C23" s="7" t="s">
        <v>5</v>
      </c>
      <c r="D23" s="7">
        <v>2</v>
      </c>
      <c r="E23" s="20">
        <v>4167.8599999999997</v>
      </c>
      <c r="F23" s="1">
        <f>E23*D23</f>
        <v>8335.7199999999993</v>
      </c>
    </row>
    <row r="24" spans="1:6" ht="60" x14ac:dyDescent="0.25">
      <c r="A24" s="8">
        <v>2</v>
      </c>
      <c r="B24" s="4" t="s">
        <v>14</v>
      </c>
      <c r="C24" s="3" t="s">
        <v>6</v>
      </c>
      <c r="D24" s="3">
        <v>2</v>
      </c>
      <c r="E24" s="20">
        <v>4630.33</v>
      </c>
      <c r="F24" s="1">
        <f>E24*D24</f>
        <v>9260.66</v>
      </c>
    </row>
    <row r="25" spans="1:6" ht="30" x14ac:dyDescent="0.25">
      <c r="A25" s="8">
        <v>3</v>
      </c>
      <c r="B25" s="4" t="s">
        <v>9</v>
      </c>
      <c r="C25" s="3" t="s">
        <v>6</v>
      </c>
      <c r="D25" s="3">
        <v>1</v>
      </c>
      <c r="E25" s="20">
        <v>7986.39</v>
      </c>
      <c r="F25" s="1">
        <v>7986.39</v>
      </c>
    </row>
    <row r="26" spans="1:6" x14ac:dyDescent="0.25">
      <c r="A26" s="8">
        <v>4</v>
      </c>
      <c r="B26" s="4" t="s">
        <v>10</v>
      </c>
      <c r="C26" s="3" t="s">
        <v>6</v>
      </c>
      <c r="D26" s="3">
        <v>5</v>
      </c>
      <c r="E26" s="20">
        <v>601.47</v>
      </c>
      <c r="F26" s="1">
        <f>E26*D26</f>
        <v>3007.3500000000004</v>
      </c>
    </row>
    <row r="27" spans="1:6" x14ac:dyDescent="0.25">
      <c r="A27" s="8">
        <v>5</v>
      </c>
      <c r="B27" s="4" t="s">
        <v>11</v>
      </c>
      <c r="C27" s="3" t="s">
        <v>6</v>
      </c>
      <c r="D27" s="3">
        <v>1</v>
      </c>
      <c r="E27" s="20">
        <v>2624.82</v>
      </c>
      <c r="F27" s="1">
        <f>E27*D28</f>
        <v>2624.82</v>
      </c>
    </row>
    <row r="28" spans="1:6" x14ac:dyDescent="0.25">
      <c r="A28" s="13">
        <v>6</v>
      </c>
      <c r="B28" s="14" t="s">
        <v>16</v>
      </c>
      <c r="C28" s="15" t="s">
        <v>5</v>
      </c>
      <c r="D28" s="15">
        <v>1</v>
      </c>
      <c r="E28" s="20">
        <v>3210.3</v>
      </c>
      <c r="F28" s="1">
        <f>E28*D28</f>
        <v>3210.3</v>
      </c>
    </row>
    <row r="29" spans="1:6" ht="15.75" thickBot="1" x14ac:dyDescent="0.3">
      <c r="A29" s="9">
        <v>7</v>
      </c>
      <c r="B29" s="12" t="s">
        <v>17</v>
      </c>
      <c r="C29" s="10" t="s">
        <v>5</v>
      </c>
      <c r="D29" s="10">
        <v>1</v>
      </c>
      <c r="E29" s="20">
        <v>8849.85</v>
      </c>
      <c r="F29" s="1">
        <f>E29*D29</f>
        <v>8849.85</v>
      </c>
    </row>
    <row r="30" spans="1:6" x14ac:dyDescent="0.25">
      <c r="A30" s="1"/>
      <c r="B30" s="1" t="s">
        <v>8</v>
      </c>
      <c r="C30" s="1"/>
      <c r="D30" s="1"/>
      <c r="E30" s="1"/>
      <c r="F30" s="1">
        <f>SUM(F23:F29)</f>
        <v>43275.09</v>
      </c>
    </row>
    <row r="34" spans="1:8" x14ac:dyDescent="0.25">
      <c r="B34" s="29" t="s">
        <v>0</v>
      </c>
      <c r="C34" s="29"/>
      <c r="D34" s="29"/>
      <c r="E34" s="29"/>
      <c r="F34" s="29"/>
    </row>
    <row r="36" spans="1:8" x14ac:dyDescent="0.25">
      <c r="B36" s="30" t="s">
        <v>28</v>
      </c>
      <c r="C36" s="30"/>
      <c r="D36" s="30"/>
      <c r="E36" s="30"/>
      <c r="F36" s="30"/>
    </row>
    <row r="37" spans="1:8" ht="15.75" thickBot="1" x14ac:dyDescent="0.3"/>
    <row r="38" spans="1:8" ht="45.75" thickBot="1" x14ac:dyDescent="0.3">
      <c r="A38" s="16" t="s">
        <v>1</v>
      </c>
      <c r="B38" s="17" t="s">
        <v>2</v>
      </c>
      <c r="C38" s="18" t="s">
        <v>3</v>
      </c>
      <c r="D38" s="17" t="s">
        <v>4</v>
      </c>
      <c r="E38" s="21" t="s">
        <v>25</v>
      </c>
      <c r="F38" s="2" t="s">
        <v>7</v>
      </c>
    </row>
    <row r="39" spans="1:8" ht="45.75" thickBot="1" x14ac:dyDescent="0.3">
      <c r="A39" s="6">
        <v>1</v>
      </c>
      <c r="B39" s="11" t="s">
        <v>15</v>
      </c>
      <c r="C39" s="7" t="s">
        <v>5</v>
      </c>
      <c r="D39" s="7">
        <v>2</v>
      </c>
      <c r="E39" s="23">
        <v>4334.78</v>
      </c>
      <c r="F39" s="24">
        <f t="shared" ref="F39:F48" si="0">E39*D39</f>
        <v>8669.56</v>
      </c>
      <c r="G39" s="19"/>
      <c r="H39" s="19"/>
    </row>
    <row r="40" spans="1:8" ht="45" x14ac:dyDescent="0.25">
      <c r="A40" s="13">
        <v>2</v>
      </c>
      <c r="B40" s="11" t="s">
        <v>23</v>
      </c>
      <c r="C40" s="15" t="s">
        <v>5</v>
      </c>
      <c r="D40" s="15">
        <v>18</v>
      </c>
      <c r="E40" s="23">
        <v>2287.1999999999998</v>
      </c>
      <c r="F40" s="23">
        <f t="shared" si="0"/>
        <v>41169.599999999999</v>
      </c>
      <c r="G40" s="19"/>
      <c r="H40" s="19"/>
    </row>
    <row r="41" spans="1:8" ht="60" x14ac:dyDescent="0.25">
      <c r="A41" s="8">
        <v>3</v>
      </c>
      <c r="B41" s="4" t="s">
        <v>14</v>
      </c>
      <c r="C41" s="3" t="s">
        <v>6</v>
      </c>
      <c r="D41" s="3">
        <v>11</v>
      </c>
      <c r="E41" s="23">
        <v>4414.8599999999997</v>
      </c>
      <c r="F41" s="23">
        <f t="shared" si="0"/>
        <v>48563.46</v>
      </c>
      <c r="G41" s="19"/>
      <c r="H41" s="19"/>
    </row>
    <row r="42" spans="1:8" ht="60" x14ac:dyDescent="0.25">
      <c r="A42" s="8">
        <v>4</v>
      </c>
      <c r="B42" s="4" t="s">
        <v>18</v>
      </c>
      <c r="C42" s="3" t="s">
        <v>6</v>
      </c>
      <c r="D42" s="3">
        <v>30</v>
      </c>
      <c r="E42" s="23">
        <v>3684.44</v>
      </c>
      <c r="F42" s="23">
        <f t="shared" si="0"/>
        <v>110533.2</v>
      </c>
      <c r="G42" s="19"/>
      <c r="H42" s="19"/>
    </row>
    <row r="43" spans="1:8" x14ac:dyDescent="0.25">
      <c r="A43" s="8">
        <v>5</v>
      </c>
      <c r="B43" s="4" t="s">
        <v>22</v>
      </c>
      <c r="C43" s="3" t="s">
        <v>5</v>
      </c>
      <c r="D43" s="3">
        <v>1</v>
      </c>
      <c r="E43" s="23">
        <v>28277.02</v>
      </c>
      <c r="F43" s="23">
        <f t="shared" si="0"/>
        <v>28277.02</v>
      </c>
    </row>
    <row r="44" spans="1:8" x14ac:dyDescent="0.25">
      <c r="A44" s="8">
        <v>6</v>
      </c>
      <c r="B44" s="4" t="s">
        <v>21</v>
      </c>
      <c r="C44" s="3" t="s">
        <v>5</v>
      </c>
      <c r="D44" s="3">
        <v>1</v>
      </c>
      <c r="E44" s="23">
        <v>7125.94</v>
      </c>
      <c r="F44" s="23">
        <f t="shared" si="0"/>
        <v>7125.94</v>
      </c>
    </row>
    <row r="45" spans="1:8" ht="30" x14ac:dyDescent="0.25">
      <c r="A45" s="8">
        <v>7</v>
      </c>
      <c r="B45" s="4" t="s">
        <v>9</v>
      </c>
      <c r="C45" s="3" t="s">
        <v>6</v>
      </c>
      <c r="D45" s="3">
        <v>5</v>
      </c>
      <c r="E45" s="23">
        <v>7802.97</v>
      </c>
      <c r="F45" s="23">
        <f t="shared" si="0"/>
        <v>39014.85</v>
      </c>
      <c r="G45" s="19"/>
      <c r="H45" s="19"/>
    </row>
    <row r="46" spans="1:8" x14ac:dyDescent="0.25">
      <c r="A46" s="8">
        <v>8</v>
      </c>
      <c r="B46" s="4" t="s">
        <v>10</v>
      </c>
      <c r="C46" s="3" t="s">
        <v>6</v>
      </c>
      <c r="D46" s="3">
        <v>10</v>
      </c>
      <c r="E46" s="23">
        <v>601.47</v>
      </c>
      <c r="F46" s="23">
        <f t="shared" si="0"/>
        <v>6014.7000000000007</v>
      </c>
      <c r="G46" s="19"/>
      <c r="H46" s="19"/>
    </row>
    <row r="47" spans="1:8" ht="30" x14ac:dyDescent="0.25">
      <c r="A47" s="8">
        <v>9</v>
      </c>
      <c r="B47" s="4" t="s">
        <v>20</v>
      </c>
      <c r="C47" s="3" t="s">
        <v>6</v>
      </c>
      <c r="D47" s="3">
        <v>1</v>
      </c>
      <c r="E47" s="23">
        <v>28355.74</v>
      </c>
      <c r="F47" s="23">
        <f t="shared" si="0"/>
        <v>28355.74</v>
      </c>
    </row>
    <row r="48" spans="1:8" ht="15.75" thickBot="1" x14ac:dyDescent="0.3">
      <c r="A48" s="9">
        <v>10</v>
      </c>
      <c r="B48" s="12" t="s">
        <v>19</v>
      </c>
      <c r="C48" s="10" t="s">
        <v>5</v>
      </c>
      <c r="D48" s="10">
        <v>1</v>
      </c>
      <c r="E48" s="23">
        <v>35773.870000000003</v>
      </c>
      <c r="F48" s="23">
        <f t="shared" si="0"/>
        <v>35773.870000000003</v>
      </c>
    </row>
    <row r="49" spans="1:7" x14ac:dyDescent="0.25">
      <c r="A49" s="1"/>
      <c r="B49" s="1" t="s">
        <v>8</v>
      </c>
      <c r="C49" s="1"/>
      <c r="D49" s="1"/>
      <c r="E49" s="22"/>
      <c r="F49" s="22">
        <f>SUM(F39:F48)</f>
        <v>353497.94</v>
      </c>
      <c r="G49" s="19"/>
    </row>
    <row r="50" spans="1:7" x14ac:dyDescent="0.25">
      <c r="E50" s="19"/>
      <c r="F50" s="19"/>
      <c r="G50" s="19"/>
    </row>
  </sheetData>
  <mergeCells count="6">
    <mergeCell ref="B36:F36"/>
    <mergeCell ref="B2:F2"/>
    <mergeCell ref="B4:F4"/>
    <mergeCell ref="B18:F18"/>
    <mergeCell ref="B20:F20"/>
    <mergeCell ref="B34:F3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4"/>
  <sheetViews>
    <sheetView tabSelected="1" topLeftCell="A4" workbookViewId="0">
      <selection activeCell="B6" sqref="B6:D6"/>
    </sheetView>
  </sheetViews>
  <sheetFormatPr defaultRowHeight="15" x14ac:dyDescent="0.25"/>
  <cols>
    <col min="1" max="1" width="5.28515625" customWidth="1"/>
    <col min="2" max="2" width="36.42578125" customWidth="1"/>
    <col min="3" max="3" width="7.28515625" customWidth="1"/>
    <col min="4" max="4" width="11" customWidth="1"/>
    <col min="5" max="5" width="13.140625" customWidth="1"/>
    <col min="6" max="6" width="9.5703125" bestFit="1" customWidth="1"/>
  </cols>
  <sheetData>
    <row r="6" spans="1:4" ht="30.75" customHeight="1" x14ac:dyDescent="0.25">
      <c r="B6" s="31" t="s">
        <v>34</v>
      </c>
      <c r="C6" s="31"/>
      <c r="D6" s="31"/>
    </row>
    <row r="8" spans="1:4" ht="34.5" customHeight="1" x14ac:dyDescent="0.25">
      <c r="B8" s="32" t="s">
        <v>29</v>
      </c>
      <c r="C8" s="32"/>
      <c r="D8" s="32"/>
    </row>
    <row r="9" spans="1:4" ht="15.75" thickBot="1" x14ac:dyDescent="0.3"/>
    <row r="10" spans="1:4" ht="45.75" thickBot="1" x14ac:dyDescent="0.3">
      <c r="A10" s="16" t="s">
        <v>1</v>
      </c>
      <c r="B10" s="17" t="s">
        <v>2</v>
      </c>
      <c r="C10" s="18" t="s">
        <v>3</v>
      </c>
      <c r="D10" s="17" t="s">
        <v>4</v>
      </c>
    </row>
    <row r="11" spans="1:4" ht="45" x14ac:dyDescent="0.25">
      <c r="A11" s="6">
        <v>1</v>
      </c>
      <c r="B11" s="11" t="s">
        <v>15</v>
      </c>
      <c r="C11" s="7" t="s">
        <v>5</v>
      </c>
      <c r="D11" s="7">
        <v>2</v>
      </c>
    </row>
    <row r="12" spans="1:4" ht="60" x14ac:dyDescent="0.25">
      <c r="A12" s="8">
        <v>2</v>
      </c>
      <c r="B12" s="4" t="s">
        <v>14</v>
      </c>
      <c r="C12" s="3" t="s">
        <v>6</v>
      </c>
      <c r="D12" s="3">
        <v>2</v>
      </c>
    </row>
    <row r="13" spans="1:4" ht="30" x14ac:dyDescent="0.25">
      <c r="A13" s="8">
        <v>3</v>
      </c>
      <c r="B13" s="4" t="s">
        <v>9</v>
      </c>
      <c r="C13" s="3" t="s">
        <v>6</v>
      </c>
      <c r="D13" s="3">
        <v>1</v>
      </c>
    </row>
    <row r="14" spans="1:4" x14ac:dyDescent="0.25">
      <c r="A14" s="8">
        <v>4</v>
      </c>
      <c r="B14" s="4" t="s">
        <v>10</v>
      </c>
      <c r="C14" s="3" t="s">
        <v>6</v>
      </c>
      <c r="D14" s="3">
        <v>5</v>
      </c>
    </row>
    <row r="15" spans="1:4" x14ac:dyDescent="0.25">
      <c r="A15" s="8">
        <v>5</v>
      </c>
      <c r="B15" s="4" t="s">
        <v>11</v>
      </c>
      <c r="C15" s="3" t="s">
        <v>6</v>
      </c>
      <c r="D15" s="3">
        <v>1</v>
      </c>
    </row>
    <row r="16" spans="1:4" x14ac:dyDescent="0.25">
      <c r="A16" s="13">
        <v>6</v>
      </c>
      <c r="B16" s="14" t="s">
        <v>16</v>
      </c>
      <c r="C16" s="15" t="s">
        <v>5</v>
      </c>
      <c r="D16" s="15">
        <v>1</v>
      </c>
    </row>
    <row r="17" spans="1:6" ht="15.75" thickBot="1" x14ac:dyDescent="0.3">
      <c r="A17" s="9">
        <v>7</v>
      </c>
      <c r="B17" s="12" t="s">
        <v>17</v>
      </c>
      <c r="C17" s="10" t="s">
        <v>5</v>
      </c>
      <c r="D17" s="10">
        <v>1</v>
      </c>
    </row>
    <row r="19" spans="1:6" x14ac:dyDescent="0.25">
      <c r="A19" s="25"/>
      <c r="B19" s="25"/>
      <c r="C19" s="25"/>
      <c r="D19" s="25"/>
    </row>
    <row r="20" spans="1:6" x14ac:dyDescent="0.25">
      <c r="A20" s="25"/>
      <c r="B20" s="25"/>
      <c r="C20" s="25"/>
      <c r="D20" s="25"/>
    </row>
    <row r="21" spans="1:6" x14ac:dyDescent="0.25">
      <c r="A21" s="25"/>
      <c r="B21" s="33"/>
      <c r="C21" s="33"/>
      <c r="D21" s="33"/>
    </row>
    <row r="22" spans="1:6" x14ac:dyDescent="0.25">
      <c r="A22" s="25"/>
      <c r="B22" s="25"/>
      <c r="C22" s="25"/>
      <c r="D22" s="25"/>
    </row>
    <row r="23" spans="1:6" x14ac:dyDescent="0.25">
      <c r="A23" s="25"/>
      <c r="B23" s="34"/>
      <c r="C23" s="34"/>
      <c r="D23" s="34"/>
    </row>
    <row r="24" spans="1:6" x14ac:dyDescent="0.25">
      <c r="A24" s="25"/>
      <c r="B24" s="25"/>
      <c r="C24" s="25"/>
      <c r="D24" s="25"/>
    </row>
    <row r="25" spans="1:6" x14ac:dyDescent="0.25">
      <c r="A25" s="25"/>
      <c r="B25" s="25"/>
      <c r="C25" s="26"/>
      <c r="D25" s="25"/>
    </row>
    <row r="26" spans="1:6" x14ac:dyDescent="0.25">
      <c r="A26" s="28"/>
      <c r="B26" s="27"/>
      <c r="C26" s="28"/>
      <c r="D26" s="28"/>
      <c r="E26" s="19"/>
      <c r="F26" s="19"/>
    </row>
    <row r="27" spans="1:6" x14ac:dyDescent="0.25">
      <c r="A27" s="28"/>
      <c r="B27" s="27"/>
      <c r="C27" s="28"/>
      <c r="D27" s="28"/>
      <c r="E27" s="19"/>
      <c r="F27" s="19"/>
    </row>
    <row r="28" spans="1:6" x14ac:dyDescent="0.25">
      <c r="A28" s="28"/>
      <c r="B28" s="27"/>
      <c r="C28" s="28"/>
      <c r="D28" s="28"/>
      <c r="E28" s="19"/>
      <c r="F28" s="19"/>
    </row>
    <row r="29" spans="1:6" x14ac:dyDescent="0.25">
      <c r="A29" s="28"/>
      <c r="B29" s="27"/>
      <c r="C29" s="28"/>
      <c r="D29" s="28"/>
      <c r="E29" s="19"/>
      <c r="F29" s="19"/>
    </row>
    <row r="30" spans="1:6" x14ac:dyDescent="0.25">
      <c r="A30" s="28"/>
      <c r="B30" s="27"/>
      <c r="C30" s="28"/>
      <c r="D30" s="28"/>
    </row>
    <row r="31" spans="1:6" x14ac:dyDescent="0.25">
      <c r="A31" s="28"/>
      <c r="B31" s="27"/>
      <c r="C31" s="28"/>
      <c r="D31" s="28"/>
    </row>
    <row r="32" spans="1:6" x14ac:dyDescent="0.25">
      <c r="A32" s="28"/>
      <c r="B32" s="27"/>
      <c r="C32" s="28"/>
      <c r="D32" s="28"/>
      <c r="E32" s="19"/>
      <c r="F32" s="19"/>
    </row>
    <row r="33" spans="1:6" x14ac:dyDescent="0.25">
      <c r="A33" s="28"/>
      <c r="B33" s="27"/>
      <c r="C33" s="28"/>
      <c r="D33" s="28"/>
      <c r="E33" s="19"/>
      <c r="F33" s="19"/>
    </row>
    <row r="34" spans="1:6" x14ac:dyDescent="0.25">
      <c r="A34" s="28"/>
      <c r="B34" s="27"/>
      <c r="C34" s="28"/>
      <c r="D34" s="28"/>
    </row>
    <row r="35" spans="1:6" x14ac:dyDescent="0.25">
      <c r="A35" s="28"/>
      <c r="B35" s="27"/>
      <c r="C35" s="28"/>
      <c r="D35" s="28"/>
    </row>
    <row r="36" spans="1:6" x14ac:dyDescent="0.25">
      <c r="A36" s="25"/>
      <c r="B36" s="25"/>
      <c r="C36" s="25"/>
      <c r="D36" s="25"/>
      <c r="E36" s="19"/>
    </row>
    <row r="37" spans="1:6" x14ac:dyDescent="0.25">
      <c r="A37" s="25"/>
      <c r="B37" s="25"/>
      <c r="C37" s="25"/>
      <c r="D37" s="25"/>
      <c r="E37" s="19"/>
    </row>
    <row r="38" spans="1:6" x14ac:dyDescent="0.25">
      <c r="A38" s="25"/>
      <c r="B38" s="25"/>
      <c r="C38" s="25"/>
      <c r="D38" s="25"/>
    </row>
    <row r="39" spans="1:6" x14ac:dyDescent="0.25">
      <c r="B39" s="25"/>
      <c r="C39" s="25"/>
      <c r="D39" s="25"/>
    </row>
    <row r="40" spans="1:6" x14ac:dyDescent="0.25">
      <c r="B40" s="25"/>
      <c r="C40" s="25"/>
      <c r="D40" s="25"/>
    </row>
    <row r="41" spans="1:6" x14ac:dyDescent="0.25">
      <c r="B41" s="25"/>
      <c r="C41" s="25"/>
      <c r="D41" s="25"/>
    </row>
    <row r="42" spans="1:6" x14ac:dyDescent="0.25">
      <c r="B42" s="25"/>
      <c r="C42" s="25"/>
      <c r="D42" s="25"/>
    </row>
    <row r="43" spans="1:6" x14ac:dyDescent="0.25">
      <c r="B43" s="25"/>
      <c r="C43" s="25"/>
      <c r="D43" s="25"/>
    </row>
    <row r="44" spans="1:6" x14ac:dyDescent="0.25">
      <c r="B44" s="25"/>
      <c r="C44" s="25"/>
      <c r="D44" s="25"/>
    </row>
  </sheetData>
  <mergeCells count="4">
    <mergeCell ref="B21:D21"/>
    <mergeCell ref="B23:D23"/>
    <mergeCell ref="B6:D6"/>
    <mergeCell ref="B8:D8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 (2)</vt:lpstr>
      <vt:lpstr>Szkoła-komputary</vt:lpstr>
      <vt:lpstr>Arkusz1 (3)</vt:lpstr>
      <vt:lpstr>Przedszkole -komputery (2)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2019-03-01T08:22:31Z</cp:lastPrinted>
  <dcterms:created xsi:type="dcterms:W3CDTF">2018-12-21T09:31:25Z</dcterms:created>
  <dcterms:modified xsi:type="dcterms:W3CDTF">2019-03-06T10:12:55Z</dcterms:modified>
</cp:coreProperties>
</file>