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W:\Finansowy\Organ\1.UCHWAŁY i ZARZADZENIA Budzet i WPF\2023\UCHWAŁY\Uchwala 09.03.2023\"/>
    </mc:Choice>
  </mc:AlternateContent>
  <xr:revisionPtr revIDLastSave="0" documentId="13_ncr:1_{C5EB6797-35B8-403B-9862-73BD2A77089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rkusz1" sheetId="1" r:id="rId1"/>
  </sheets>
  <definedNames>
    <definedName name="_xlnm.Print_Area" localSheetId="0">Arkusz1!$A$1:$F$27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1" l="1"/>
  <c r="E17" i="1" l="1"/>
  <c r="F18" i="1"/>
  <c r="F19" i="1"/>
  <c r="F23" i="1"/>
  <c r="F22" i="1"/>
  <c r="E25" i="1"/>
  <c r="E24" i="1" s="1"/>
  <c r="F25" i="1"/>
  <c r="F24" i="1" s="1"/>
  <c r="D25" i="1"/>
  <c r="D24" i="1" s="1"/>
  <c r="E13" i="1"/>
  <c r="E12" i="1" s="1"/>
  <c r="D13" i="1"/>
  <c r="D12" i="1" s="1"/>
  <c r="K25" i="1" l="1"/>
  <c r="K24" i="1"/>
  <c r="K26" i="1" s="1"/>
  <c r="F12" i="1"/>
  <c r="F13" i="1"/>
  <c r="D16" i="1" l="1"/>
  <c r="F15" i="1"/>
  <c r="F14" i="1"/>
  <c r="E21" i="1"/>
  <c r="E20" i="1" s="1"/>
  <c r="E16" i="1" l="1"/>
  <c r="F16" i="1" s="1"/>
  <c r="F17" i="1"/>
  <c r="D20" i="1" l="1"/>
  <c r="F20" i="1" s="1"/>
  <c r="K20" i="1" s="1"/>
  <c r="D21" i="1"/>
  <c r="F21" i="1" s="1"/>
</calcChain>
</file>

<file path=xl/sharedStrings.xml><?xml version="1.0" encoding="utf-8"?>
<sst xmlns="http://schemas.openxmlformats.org/spreadsheetml/2006/main" count="27" uniqueCount="18">
  <si>
    <t>Dział</t>
  </si>
  <si>
    <t>Rozdział</t>
  </si>
  <si>
    <t>Treść</t>
  </si>
  <si>
    <t>Stan środków obrotowych na początek roku</t>
  </si>
  <si>
    <t>Oświata i wychowanie</t>
  </si>
  <si>
    <t>Przedszkola</t>
  </si>
  <si>
    <t>Szkoły podstawowe</t>
  </si>
  <si>
    <t>Dochody</t>
  </si>
  <si>
    <t>Wydatki</t>
  </si>
  <si>
    <t>Stan środków obrotowych na koniec roku</t>
  </si>
  <si>
    <t xml:space="preserve">Plan przed zmianą </t>
  </si>
  <si>
    <t>Zmiana</t>
  </si>
  <si>
    <t xml:space="preserve">                  Rady Miasta Pruszkowa</t>
  </si>
  <si>
    <t>Plan po zmianach</t>
  </si>
  <si>
    <t>Załącznik nr 11 - Plan dochodów gromadzonych na wydzielonych rachunkach i wydatków nimi finansowanych na 2023 rok</t>
  </si>
  <si>
    <t xml:space="preserve">                  do Uchwały nr LXXIII.666.2023</t>
  </si>
  <si>
    <t xml:space="preserve">                  z dnia 9 marca 2023 r.</t>
  </si>
  <si>
    <t xml:space="preserve">                  Załącznik Nr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</si>
</sst>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b/>
      <sz val="13"/>
      <color theme="1"/>
      <name val="Calibri"/>
      <family val="2"/>
      <scheme val="minor"/>
    </font>
    <font>
      <b/>
      <sz val="13"/>
      <color theme="1"/>
      <name val="Calibri"/>
      <family val="2"/>
      <charset val="238"/>
      <scheme val="minor"/>
    </font>
    <font>
      <sz val="10"/>
      <color theme="1"/>
      <name val="Arial CE"/>
      <charset val="238"/>
    </font>
    <font>
      <sz val="9"/>
      <color theme="1"/>
      <name val="Arial CE"/>
      <charset val="238"/>
    </font>
    <font>
      <b/>
      <sz val="15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i/>
      <sz val="13"/>
      <color theme="1"/>
      <name val="Calibri"/>
      <family val="2"/>
      <charset val="238"/>
      <scheme val="minor"/>
    </font>
    <font>
      <b/>
      <i/>
      <sz val="13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3" borderId="1" xfId="0" applyFont="1" applyFill="1" applyBorder="1" applyAlignment="1">
      <alignment horizontal="center" vertical="center"/>
    </xf>
    <xf numFmtId="0" fontId="0" fillId="3" borderId="10" xfId="0" applyFill="1" applyBorder="1"/>
    <xf numFmtId="0" fontId="0" fillId="3" borderId="1" xfId="0" applyFill="1" applyBorder="1"/>
    <xf numFmtId="0" fontId="2" fillId="3" borderId="1" xfId="0" applyFont="1" applyFill="1" applyBorder="1" applyAlignment="1">
      <alignment horizontal="center" vertical="center"/>
    </xf>
    <xf numFmtId="0" fontId="5" fillId="0" borderId="0" xfId="0" applyFont="1"/>
    <xf numFmtId="4" fontId="0" fillId="0" borderId="0" xfId="0" applyNumberFormat="1"/>
    <xf numFmtId="0" fontId="3" fillId="0" borderId="0" xfId="0" applyFont="1" applyAlignment="1">
      <alignment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9" fillId="3" borderId="10" xfId="0" applyFont="1" applyFill="1" applyBorder="1"/>
    <xf numFmtId="0" fontId="9" fillId="3" borderId="1" xfId="0" applyFont="1" applyFill="1" applyBorder="1"/>
    <xf numFmtId="4" fontId="9" fillId="3" borderId="1" xfId="0" applyNumberFormat="1" applyFont="1" applyFill="1" applyBorder="1"/>
    <xf numFmtId="4" fontId="9" fillId="3" borderId="4" xfId="0" applyNumberFormat="1" applyFont="1" applyFill="1" applyBorder="1"/>
    <xf numFmtId="4" fontId="9" fillId="3" borderId="1" xfId="0" applyNumberFormat="1" applyFont="1" applyFill="1" applyBorder="1" applyAlignment="1">
      <alignment horizontal="right"/>
    </xf>
    <xf numFmtId="4" fontId="9" fillId="3" borderId="4" xfId="0" applyNumberFormat="1" applyFont="1" applyFill="1" applyBorder="1" applyAlignment="1">
      <alignment horizontal="right"/>
    </xf>
    <xf numFmtId="4" fontId="10" fillId="3" borderId="1" xfId="0" applyNumberFormat="1" applyFont="1" applyFill="1" applyBorder="1"/>
    <xf numFmtId="4" fontId="10" fillId="3" borderId="4" xfId="0" applyNumberFormat="1" applyFont="1" applyFill="1" applyBorder="1"/>
    <xf numFmtId="4" fontId="9" fillId="3" borderId="4" xfId="0" applyNumberFormat="1" applyFont="1" applyFill="1" applyBorder="1" applyAlignment="1">
      <alignment vertical="center"/>
    </xf>
    <xf numFmtId="4" fontId="10" fillId="3" borderId="1" xfId="0" applyNumberFormat="1" applyFont="1" applyFill="1" applyBorder="1" applyAlignment="1">
      <alignment vertical="center"/>
    </xf>
    <xf numFmtId="4" fontId="10" fillId="3" borderId="4" xfId="0" applyNumberFormat="1" applyFont="1" applyFill="1" applyBorder="1" applyAlignment="1">
      <alignment vertical="center"/>
    </xf>
    <xf numFmtId="4" fontId="9" fillId="3" borderId="4" xfId="0" applyNumberFormat="1" applyFont="1" applyFill="1" applyBorder="1" applyAlignment="1">
      <alignment horizontal="right" vertical="center"/>
    </xf>
    <xf numFmtId="4" fontId="10" fillId="3" borderId="1" xfId="0" applyNumberFormat="1" applyFont="1" applyFill="1" applyBorder="1" applyAlignment="1">
      <alignment horizontal="right" vertical="center"/>
    </xf>
    <xf numFmtId="4" fontId="10" fillId="3" borderId="4" xfId="0" applyNumberFormat="1" applyFont="1" applyFill="1" applyBorder="1" applyAlignment="1">
      <alignment horizontal="right" vertical="center"/>
    </xf>
    <xf numFmtId="0" fontId="9" fillId="0" borderId="11" xfId="0" applyFont="1" applyBorder="1"/>
    <xf numFmtId="0" fontId="9" fillId="0" borderId="5" xfId="0" applyFont="1" applyBorder="1"/>
    <xf numFmtId="4" fontId="9" fillId="0" borderId="5" xfId="0" applyNumberFormat="1" applyFont="1" applyBorder="1" applyAlignment="1">
      <alignment horizontal="right"/>
    </xf>
    <xf numFmtId="4" fontId="9" fillId="0" borderId="6" xfId="0" applyNumberFormat="1" applyFont="1" applyBorder="1" applyAlignment="1">
      <alignment horizontal="right"/>
    </xf>
    <xf numFmtId="0" fontId="0" fillId="3" borderId="9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6" fillId="0" borderId="0" xfId="0" applyFont="1" applyAlignment="1">
      <alignment horizont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7"/>
  <sheetViews>
    <sheetView tabSelected="1" workbookViewId="0">
      <selection sqref="A1:F27"/>
    </sheetView>
  </sheetViews>
  <sheetFormatPr defaultRowHeight="15" x14ac:dyDescent="0.25"/>
  <cols>
    <col min="3" max="3" width="46.7109375" bestFit="1" customWidth="1"/>
    <col min="4" max="4" width="22.85546875" customWidth="1"/>
    <col min="5" max="5" width="19.42578125" customWidth="1"/>
    <col min="6" max="6" width="20.7109375" customWidth="1"/>
    <col min="11" max="11" width="23" customWidth="1"/>
  </cols>
  <sheetData>
    <row r="1" spans="1:10" x14ac:dyDescent="0.25">
      <c r="E1" s="1" t="s">
        <v>17</v>
      </c>
    </row>
    <row r="2" spans="1:10" x14ac:dyDescent="0.25">
      <c r="E2" s="1" t="s">
        <v>15</v>
      </c>
    </row>
    <row r="3" spans="1:10" x14ac:dyDescent="0.25">
      <c r="E3" s="9" t="s">
        <v>12</v>
      </c>
    </row>
    <row r="4" spans="1:10" x14ac:dyDescent="0.25">
      <c r="E4" s="1" t="s">
        <v>16</v>
      </c>
    </row>
    <row r="5" spans="1:10" x14ac:dyDescent="0.25">
      <c r="E5" s="1"/>
    </row>
    <row r="6" spans="1:10" x14ac:dyDescent="0.25">
      <c r="E6" s="1"/>
    </row>
    <row r="7" spans="1:10" ht="30.75" customHeight="1" x14ac:dyDescent="0.25">
      <c r="E7" s="2"/>
    </row>
    <row r="8" spans="1:10" x14ac:dyDescent="0.25">
      <c r="E8" s="1"/>
    </row>
    <row r="9" spans="1:10" ht="37.5" customHeight="1" x14ac:dyDescent="0.35">
      <c r="A9" s="7"/>
      <c r="B9" s="7"/>
      <c r="C9" s="36" t="s">
        <v>14</v>
      </c>
      <c r="D9" s="36"/>
      <c r="E9" s="36"/>
      <c r="F9" s="7"/>
    </row>
    <row r="10" spans="1:10" ht="21.75" customHeight="1" thickBot="1" x14ac:dyDescent="0.3"/>
    <row r="11" spans="1:10" ht="45.75" customHeight="1" x14ac:dyDescent="0.25">
      <c r="A11" s="10" t="s">
        <v>0</v>
      </c>
      <c r="B11" s="11" t="s">
        <v>1</v>
      </c>
      <c r="C11" s="11" t="s">
        <v>2</v>
      </c>
      <c r="D11" s="12" t="s">
        <v>10</v>
      </c>
      <c r="E11" s="11" t="s">
        <v>11</v>
      </c>
      <c r="F11" s="13" t="s">
        <v>13</v>
      </c>
    </row>
    <row r="12" spans="1:10" ht="30.75" customHeight="1" x14ac:dyDescent="0.25">
      <c r="A12" s="32"/>
      <c r="B12" s="33"/>
      <c r="C12" s="3" t="s">
        <v>3</v>
      </c>
      <c r="D12" s="20">
        <f>SUM(D13)</f>
        <v>0</v>
      </c>
      <c r="E12" s="20">
        <f t="shared" ref="E12" si="0">SUM(E13)</f>
        <v>16148</v>
      </c>
      <c r="F12" s="21">
        <f t="shared" ref="F12:F19" si="1">SUM(D12:E12)</f>
        <v>16148</v>
      </c>
    </row>
    <row r="13" spans="1:10" ht="15.75" x14ac:dyDescent="0.25">
      <c r="A13" s="14">
        <v>801</v>
      </c>
      <c r="B13" s="15"/>
      <c r="C13" s="15" t="s">
        <v>4</v>
      </c>
      <c r="D13" s="16">
        <f>SUM(D14:D15)</f>
        <v>0</v>
      </c>
      <c r="E13" s="16">
        <f t="shared" ref="E13" si="2">SUM(E14:E15)</f>
        <v>16148</v>
      </c>
      <c r="F13" s="17">
        <f t="shared" si="1"/>
        <v>16148</v>
      </c>
      <c r="J13">
        <v>6132</v>
      </c>
    </row>
    <row r="14" spans="1:10" ht="15.75" x14ac:dyDescent="0.25">
      <c r="A14" s="14"/>
      <c r="B14" s="15">
        <v>80101</v>
      </c>
      <c r="C14" s="15" t="s">
        <v>6</v>
      </c>
      <c r="D14" s="18">
        <v>0</v>
      </c>
      <c r="E14" s="18">
        <v>9904</v>
      </c>
      <c r="F14" s="19">
        <f t="shared" si="1"/>
        <v>9904</v>
      </c>
      <c r="J14">
        <v>2258</v>
      </c>
    </row>
    <row r="15" spans="1:10" ht="15.75" x14ac:dyDescent="0.25">
      <c r="A15" s="14"/>
      <c r="B15" s="15">
        <v>80104</v>
      </c>
      <c r="C15" s="15" t="s">
        <v>5</v>
      </c>
      <c r="D15" s="18">
        <v>0</v>
      </c>
      <c r="E15" s="18">
        <v>6244</v>
      </c>
      <c r="F15" s="19">
        <f t="shared" si="1"/>
        <v>6244</v>
      </c>
      <c r="J15">
        <v>3874</v>
      </c>
    </row>
    <row r="16" spans="1:10" ht="28.5" customHeight="1" x14ac:dyDescent="0.25">
      <c r="A16" s="32"/>
      <c r="B16" s="33"/>
      <c r="C16" s="3" t="s">
        <v>7</v>
      </c>
      <c r="D16" s="23">
        <f>SUM(D17)</f>
        <v>12387196</v>
      </c>
      <c r="E16" s="23">
        <f t="shared" ref="E16" si="3">SUM(E17)</f>
        <v>0</v>
      </c>
      <c r="F16" s="24">
        <f t="shared" si="1"/>
        <v>12387196</v>
      </c>
      <c r="I16">
        <v>9415</v>
      </c>
    </row>
    <row r="17" spans="1:11" ht="15.75" x14ac:dyDescent="0.25">
      <c r="A17" s="14">
        <v>801</v>
      </c>
      <c r="B17" s="15"/>
      <c r="C17" s="15" t="s">
        <v>4</v>
      </c>
      <c r="D17" s="18">
        <f>SUM(D18:D19)</f>
        <v>12387196</v>
      </c>
      <c r="E17" s="18">
        <f t="shared" ref="E17" si="4">SUM(E18:E19)</f>
        <v>0</v>
      </c>
      <c r="F17" s="22">
        <f t="shared" si="1"/>
        <v>12387196</v>
      </c>
    </row>
    <row r="18" spans="1:11" ht="15.75" x14ac:dyDescent="0.25">
      <c r="A18" s="14"/>
      <c r="B18" s="15">
        <v>80101</v>
      </c>
      <c r="C18" s="15" t="s">
        <v>6</v>
      </c>
      <c r="D18" s="18">
        <v>6835900</v>
      </c>
      <c r="E18" s="18">
        <v>0</v>
      </c>
      <c r="F18" s="22">
        <f t="shared" si="1"/>
        <v>6835900</v>
      </c>
    </row>
    <row r="19" spans="1:11" ht="15.75" x14ac:dyDescent="0.25">
      <c r="A19" s="14"/>
      <c r="B19" s="15">
        <v>80104</v>
      </c>
      <c r="C19" s="15" t="s">
        <v>5</v>
      </c>
      <c r="D19" s="18">
        <v>5551296</v>
      </c>
      <c r="E19" s="18">
        <v>0</v>
      </c>
      <c r="F19" s="22">
        <f t="shared" si="1"/>
        <v>5551296</v>
      </c>
    </row>
    <row r="20" spans="1:11" ht="31.5" customHeight="1" x14ac:dyDescent="0.25">
      <c r="A20" s="34"/>
      <c r="B20" s="35"/>
      <c r="C20" s="3" t="s">
        <v>8</v>
      </c>
      <c r="D20" s="26">
        <f>SUM(D22:D23)</f>
        <v>12387196</v>
      </c>
      <c r="E20" s="26">
        <f>SUM(E21)</f>
        <v>16148</v>
      </c>
      <c r="F20" s="27">
        <f>SUM(D20:E20)</f>
        <v>12403344</v>
      </c>
      <c r="K20" s="8">
        <f>SUM(F20-F16)</f>
        <v>16148</v>
      </c>
    </row>
    <row r="21" spans="1:11" ht="15.75" x14ac:dyDescent="0.25">
      <c r="A21" s="14">
        <v>801</v>
      </c>
      <c r="B21" s="15"/>
      <c r="C21" s="15" t="s">
        <v>4</v>
      </c>
      <c r="D21" s="18">
        <f>SUM(D22:D23)</f>
        <v>12387196</v>
      </c>
      <c r="E21" s="18">
        <f t="shared" ref="E21" si="5">SUM(E22:E23)</f>
        <v>16148</v>
      </c>
      <c r="F21" s="25">
        <f>SUM(D21:E21)</f>
        <v>12403344</v>
      </c>
      <c r="J21">
        <v>9418213</v>
      </c>
    </row>
    <row r="22" spans="1:11" ht="15.75" x14ac:dyDescent="0.25">
      <c r="A22" s="14"/>
      <c r="B22" s="15">
        <v>80101</v>
      </c>
      <c r="C22" s="15" t="s">
        <v>6</v>
      </c>
      <c r="D22" s="18">
        <v>6835900</v>
      </c>
      <c r="E22" s="18">
        <v>9904</v>
      </c>
      <c r="F22" s="19">
        <f>SUM(D22:E22)</f>
        <v>6845804</v>
      </c>
      <c r="J22">
        <v>5320938</v>
      </c>
    </row>
    <row r="23" spans="1:11" ht="15.75" x14ac:dyDescent="0.25">
      <c r="A23" s="14"/>
      <c r="B23" s="15">
        <v>80104</v>
      </c>
      <c r="C23" s="15" t="s">
        <v>5</v>
      </c>
      <c r="D23" s="18">
        <v>5551296</v>
      </c>
      <c r="E23" s="18">
        <v>6244</v>
      </c>
      <c r="F23" s="19">
        <f>SUM(D23:E23)</f>
        <v>5557540</v>
      </c>
      <c r="J23">
        <v>4097275</v>
      </c>
    </row>
    <row r="24" spans="1:11" ht="32.25" customHeight="1" x14ac:dyDescent="0.25">
      <c r="A24" s="4"/>
      <c r="B24" s="5"/>
      <c r="C24" s="6" t="s">
        <v>9</v>
      </c>
      <c r="D24" s="20">
        <f>SUM(D25)</f>
        <v>0</v>
      </c>
      <c r="E24" s="20">
        <f t="shared" ref="E24:F24" si="6">SUM(E25)</f>
        <v>0</v>
      </c>
      <c r="F24" s="21">
        <f t="shared" si="6"/>
        <v>0</v>
      </c>
      <c r="K24" s="8">
        <f>SUM(F22-F18)</f>
        <v>9904</v>
      </c>
    </row>
    <row r="25" spans="1:11" ht="15.75" x14ac:dyDescent="0.25">
      <c r="A25" s="14">
        <v>801</v>
      </c>
      <c r="B25" s="15"/>
      <c r="C25" s="15" t="s">
        <v>4</v>
      </c>
      <c r="D25" s="18">
        <f>SUM(D26:D27)</f>
        <v>0</v>
      </c>
      <c r="E25" s="18">
        <f t="shared" ref="E25:F25" si="7">SUM(E26:E27)</f>
        <v>0</v>
      </c>
      <c r="F25" s="19">
        <f t="shared" si="7"/>
        <v>0</v>
      </c>
      <c r="K25" s="8">
        <f>SUM(F23-F19)</f>
        <v>6244</v>
      </c>
    </row>
    <row r="26" spans="1:11" ht="15.75" x14ac:dyDescent="0.25">
      <c r="A26" s="14"/>
      <c r="B26" s="15">
        <v>80101</v>
      </c>
      <c r="C26" s="15" t="s">
        <v>6</v>
      </c>
      <c r="D26" s="18">
        <v>0</v>
      </c>
      <c r="E26" s="18">
        <v>0</v>
      </c>
      <c r="F26" s="19">
        <v>0</v>
      </c>
      <c r="K26" s="8">
        <f>SUM(K24:K25)</f>
        <v>16148</v>
      </c>
    </row>
    <row r="27" spans="1:11" ht="16.5" thickBot="1" x14ac:dyDescent="0.3">
      <c r="A27" s="28"/>
      <c r="B27" s="29">
        <v>80104</v>
      </c>
      <c r="C27" s="29" t="s">
        <v>5</v>
      </c>
      <c r="D27" s="30">
        <v>0</v>
      </c>
      <c r="E27" s="30">
        <v>0</v>
      </c>
      <c r="F27" s="31">
        <v>0</v>
      </c>
    </row>
  </sheetData>
  <mergeCells count="4">
    <mergeCell ref="A12:B12"/>
    <mergeCell ref="A16:B16"/>
    <mergeCell ref="A20:B20"/>
    <mergeCell ref="C9:E9"/>
  </mergeCells>
  <printOptions horizontalCentered="1"/>
  <pageMargins left="0.70866141732283472" right="0.70866141732283472" top="1.3385826771653544" bottom="0.74803149606299213" header="0.31496062992125984" footer="0.31496062992125984"/>
  <pageSetup paperSize="9"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M.Michalak</dc:creator>
  <cp:lastModifiedBy>Artur Smagalski</cp:lastModifiedBy>
  <cp:lastPrinted>2023-03-10T11:14:09Z</cp:lastPrinted>
  <dcterms:created xsi:type="dcterms:W3CDTF">2019-12-23T11:56:40Z</dcterms:created>
  <dcterms:modified xsi:type="dcterms:W3CDTF">2023-03-10T12:57:02Z</dcterms:modified>
</cp:coreProperties>
</file>