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bara Zietek\Desktop\"/>
    </mc:Choice>
  </mc:AlternateContent>
  <xr:revisionPtr revIDLastSave="0" documentId="8_{F7A1B318-F989-4839-B0D5-906663AFBF51}" xr6:coauthVersionLast="47" xr6:coauthVersionMax="47" xr10:uidLastSave="{00000000-0000-0000-0000-000000000000}"/>
  <bookViews>
    <workbookView xWindow="-120" yWindow="-120" windowWidth="29040" windowHeight="15840" xr2:uid="{CD304B48-09F8-4C21-BC20-9752C70FE601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3" i="1"/>
  <c r="F14" i="1"/>
  <c r="F15" i="1"/>
  <c r="F12" i="1"/>
  <c r="F19" i="1"/>
  <c r="F22" i="1"/>
  <c r="F23" i="1"/>
  <c r="F21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25" i="1"/>
  <c r="D47" i="1"/>
  <c r="E47" i="1"/>
  <c r="F47" i="1" l="1"/>
</calcChain>
</file>

<file path=xl/sharedStrings.xml><?xml version="1.0" encoding="utf-8"?>
<sst xmlns="http://schemas.openxmlformats.org/spreadsheetml/2006/main" count="92" uniqueCount="91">
  <si>
    <t>nazwa rachunku Bankowego</t>
  </si>
  <si>
    <t>numer rachunku (ostatnie 12 cyfr)</t>
  </si>
  <si>
    <t>0010 8630 1623</t>
  </si>
  <si>
    <t>0010 8643 5865</t>
  </si>
  <si>
    <t>0010 8643 7537</t>
  </si>
  <si>
    <t>0010 8643 6295</t>
  </si>
  <si>
    <t>0010 8643 6846</t>
  </si>
  <si>
    <t>0010 8643 9195</t>
  </si>
  <si>
    <t>0010 8644 0436</t>
  </si>
  <si>
    <t>0010 9292 2964</t>
  </si>
  <si>
    <t>0010 8644 0250</t>
  </si>
  <si>
    <t>0010 8644 1257</t>
  </si>
  <si>
    <t>0010 9535 5202</t>
  </si>
  <si>
    <t>0010 8644 1390</t>
  </si>
  <si>
    <t>0010 8644 1156</t>
  </si>
  <si>
    <t>0010 9284 1890</t>
  </si>
  <si>
    <t>0010 8644 1521</t>
  </si>
  <si>
    <t>0010 9981 8857</t>
  </si>
  <si>
    <t>0011 0593 9714</t>
  </si>
  <si>
    <t>0011 0363 0026</t>
  </si>
  <si>
    <t>0011 0384 6052</t>
  </si>
  <si>
    <t>0011 0384 6238</t>
  </si>
  <si>
    <t>0011 0473 1434</t>
  </si>
  <si>
    <t>0011 0561 4318</t>
  </si>
  <si>
    <t>0011 0835 7478</t>
  </si>
  <si>
    <t>0011 0920 1147</t>
  </si>
  <si>
    <t>0011 0931 6450</t>
  </si>
  <si>
    <t>0011 0958 7502</t>
  </si>
  <si>
    <t xml:space="preserve">0011 0965 3441 </t>
  </si>
  <si>
    <t xml:space="preserve">rachunek bieżący                                           </t>
  </si>
  <si>
    <t xml:space="preserve">rachunek wydatków niewygasających </t>
  </si>
  <si>
    <t>rachunek środków na zwrot kosztów kształcenia młodocianych pracowników</t>
  </si>
  <si>
    <t>rachunek środków na „VIRTUAL-WOF”</t>
  </si>
  <si>
    <t xml:space="preserve">rachunek środków na „E-Opieka”          </t>
  </si>
  <si>
    <t>rachunek środków „Rządowa Fundacja Inwestycji Lokalnych”</t>
  </si>
  <si>
    <t>rachunek środków Budowa parkingów „P&amp;J 2019”</t>
  </si>
  <si>
    <t>rachunek środków  Tereny Zielone Pruszków</t>
  </si>
  <si>
    <t>rachunek środków „trasy rowerowe – etap II</t>
  </si>
  <si>
    <t>rachunek środków „rewitalizacja budynków mieszkalnych”</t>
  </si>
  <si>
    <t>rachunek środków opłaty za gospodarowanie odpadami</t>
  </si>
  <si>
    <t>rachunek środków „opłata wodna”</t>
  </si>
  <si>
    <t>rachunek środków  „mobilność miejska – zaliczka”</t>
  </si>
  <si>
    <t xml:space="preserve">rachunek termomodernizacji budynków użyteczności publicznej  </t>
  </si>
  <si>
    <t>rachunek środków mobilność miejska</t>
  </si>
  <si>
    <t>rachunek środków Inwentaryzacja źródeł ogrzewania</t>
  </si>
  <si>
    <t xml:space="preserve">rachunek środków Budowa ul. Grunwaldzkiej </t>
  </si>
  <si>
    <t xml:space="preserve">rachunek środków Informatyzacja </t>
  </si>
  <si>
    <t xml:space="preserve">rachunek środków Utworzenie 50 miejsc PM.16 grupa 1,2 </t>
  </si>
  <si>
    <t xml:space="preserve">rachunek środków Utworzenie 50 miejsc PM. 16 grupa 3,4 </t>
  </si>
  <si>
    <t>rachunek środków Refundacja z przeciwdziałania COVID</t>
  </si>
  <si>
    <t>rachunek środków Ścieżki rowerowe etap III</t>
  </si>
  <si>
    <t xml:space="preserve">rachunek środków E usługi dla szkół </t>
  </si>
  <si>
    <t>rachunek środków Laboratoria Przyszłości</t>
  </si>
  <si>
    <t xml:space="preserve">rachunek środków Cyfrowa Gmina </t>
  </si>
  <si>
    <t xml:space="preserve">rachunek środków Doświetlenie Ks. Józefa </t>
  </si>
  <si>
    <t>Lp.</t>
  </si>
  <si>
    <t>rachunek środków "Budowa Nowoinżynierskiej"</t>
  </si>
  <si>
    <t>0011 1515 9754</t>
  </si>
  <si>
    <t>rachunek środków "Węgiel"</t>
  </si>
  <si>
    <t>0011 2014 3279</t>
  </si>
  <si>
    <t>rachunek środków Pruszków Ukrainie</t>
  </si>
  <si>
    <t>0011 1243 9784</t>
  </si>
  <si>
    <t>rachunek środków Budowa ul. "dodatek węglowy"</t>
  </si>
  <si>
    <t>0010 1768 4046</t>
  </si>
  <si>
    <t>rachunek środków „KAUCJE</t>
  </si>
  <si>
    <t>rachunek środków DEPOZYTY</t>
  </si>
  <si>
    <t>rachunek środków ZFŚS</t>
  </si>
  <si>
    <t>rachunek środków Dofinansowanie Pomocy Ukrainie</t>
  </si>
  <si>
    <t>0010 1274 5120</t>
  </si>
  <si>
    <t>0010 8643 5520</t>
  </si>
  <si>
    <t>0010 8643 4291</t>
  </si>
  <si>
    <t>0010 8643 4536</t>
  </si>
  <si>
    <t>rachunek VAT</t>
  </si>
  <si>
    <t>0010 8630 1681</t>
  </si>
  <si>
    <t>0011 0476 7446</t>
  </si>
  <si>
    <t>0010 8643 7638</t>
  </si>
  <si>
    <t>0010 8643 8505</t>
  </si>
  <si>
    <t>0010 8643 8664</t>
  </si>
  <si>
    <t>0010 9829 2904</t>
  </si>
  <si>
    <t>rachunek dopłata do czynszu COVID</t>
  </si>
  <si>
    <t>rachunek Maluch + 2018</t>
  </si>
  <si>
    <t>rachunek Budowa Parkingów</t>
  </si>
  <si>
    <t>rachunek Budowa Parkingów zaliczki</t>
  </si>
  <si>
    <t>rachunek Budowa 2 KUZ łącz. Ul. Piastowską</t>
  </si>
  <si>
    <t>saldo rachunków na 29.12.2022</t>
  </si>
  <si>
    <t>saldo rachunków na 31.12.2022</t>
  </si>
  <si>
    <t>saldo rachunków na 02.01.2023</t>
  </si>
  <si>
    <t>Pruszków, 07.02.2023</t>
  </si>
  <si>
    <t>Stany środków finansowych znajdujących się na rachunkach bankowych Gminy Miasta Pruszków na 29.12.2022; 31.12.2022; 02.01.2023</t>
  </si>
  <si>
    <t>-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</si>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</sst>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  <scheme val="minor"/>
    </font>
    <font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8" fontId="2" fillId="0" borderId="0" xfId="0" applyNumberFormat="1" applyFont="1" applyAlignment="1">
      <alignment vertical="center"/>
    </xf>
    <xf numFmtId="8" fontId="2" fillId="0" borderId="0" xfId="0" applyNumberFormat="1" applyFont="1"/>
    <xf numFmtId="49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/>
    <xf numFmtId="49" fontId="6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center"/>
    </xf>
    <xf numFmtId="49" fontId="5" fillId="2" borderId="1" xfId="0" applyNumberFormat="1" applyFont="1" applyFill="1" applyBorder="1"/>
    <xf numFmtId="44" fontId="5" fillId="2" borderId="1" xfId="0" applyNumberFormat="1" applyFont="1" applyFill="1" applyBorder="1" applyAlignment="1">
      <alignment horizontal="right"/>
    </xf>
    <xf numFmtId="7" fontId="5" fillId="2" borderId="1" xfId="0" applyNumberFormat="1" applyFont="1" applyFill="1" applyBorder="1" applyAlignment="1">
      <alignment horizontal="right"/>
    </xf>
    <xf numFmtId="49" fontId="7" fillId="2" borderId="0" xfId="0" applyNumberFormat="1" applyFont="1" applyFill="1"/>
    <xf numFmtId="7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/>
    <xf numFmtId="0" fontId="7" fillId="2" borderId="0" xfId="0" applyFont="1" applyFill="1"/>
    <xf numFmtId="44" fontId="7" fillId="2" borderId="0" xfId="0" applyNumberFormat="1" applyFont="1" applyFill="1" applyAlignment="1">
      <alignment horizontal="right"/>
    </xf>
    <xf numFmtId="44" fontId="0" fillId="2" borderId="0" xfId="0" applyNumberFormat="1" applyFill="1" applyAlignment="1">
      <alignment horizontal="right"/>
    </xf>
    <xf numFmtId="44" fontId="6" fillId="2" borderId="1" xfId="0" applyNumberFormat="1" applyFont="1" applyFill="1" applyBorder="1" applyAlignment="1">
      <alignment horizontal="center" wrapText="1"/>
    </xf>
    <xf numFmtId="44" fontId="5" fillId="2" borderId="1" xfId="0" applyNumberFormat="1" applyFont="1" applyFill="1" applyBorder="1"/>
    <xf numFmtId="44" fontId="7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4" fontId="7" fillId="0" borderId="1" xfId="0" applyNumberFormat="1" applyFont="1" applyBorder="1"/>
    <xf numFmtId="49" fontId="7" fillId="2" borderId="1" xfId="0" applyNumberFormat="1" applyFont="1" applyFill="1" applyBorder="1"/>
    <xf numFmtId="0" fontId="8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8E8A6-862B-4DC5-9664-3D9E838F16D3}">
  <sheetPr>
    <pageSetUpPr fitToPage="1"/>
  </sheetPr>
  <dimension ref="A1:G49"/>
  <sheetViews>
    <sheetView tabSelected="1" workbookViewId="0">
      <selection activeCell="D13" sqref="D13"/>
    </sheetView>
  </sheetViews>
  <sheetFormatPr defaultRowHeight="15" x14ac:dyDescent="0.25"/>
  <cols>
    <col min="2" max="2" width="97.85546875" customWidth="1"/>
    <col min="3" max="4" width="27.28515625" style="3" customWidth="1"/>
    <col min="5" max="5" width="26.140625" style="19" customWidth="1"/>
    <col min="6" max="6" width="27.140625" customWidth="1"/>
    <col min="7" max="7" width="14.85546875" bestFit="1" customWidth="1"/>
  </cols>
  <sheetData>
    <row r="1" spans="1:6" ht="18.75" x14ac:dyDescent="0.3">
      <c r="A1" s="29" t="s">
        <v>87</v>
      </c>
      <c r="B1" s="29"/>
      <c r="C1" s="29"/>
      <c r="D1" s="29"/>
      <c r="E1" s="29"/>
      <c r="F1" s="29"/>
    </row>
    <row r="2" spans="1:6" ht="18.75" customHeight="1" x14ac:dyDescent="0.25">
      <c r="A2" s="25" t="s">
        <v>88</v>
      </c>
      <c r="B2" s="25"/>
      <c r="C2" s="25"/>
      <c r="D2" s="25"/>
      <c r="E2" s="25"/>
      <c r="F2" s="25"/>
    </row>
    <row r="3" spans="1:6" s="4" customFormat="1" ht="18.75" customHeight="1" x14ac:dyDescent="0.25">
      <c r="A3" s="23"/>
      <c r="B3" s="23"/>
      <c r="C3" s="23"/>
      <c r="D3" s="23"/>
      <c r="E3" s="23"/>
      <c r="F3" s="23"/>
    </row>
    <row r="4" spans="1:6" ht="18.75" customHeight="1" x14ac:dyDescent="0.25">
      <c r="A4" s="24"/>
      <c r="B4" s="24"/>
      <c r="C4" s="24"/>
      <c r="D4" s="24"/>
      <c r="E4" s="24"/>
      <c r="F4" s="24"/>
    </row>
    <row r="5" spans="1:6" s="5" customFormat="1" ht="37.5" x14ac:dyDescent="0.3">
      <c r="A5" s="7" t="s">
        <v>55</v>
      </c>
      <c r="B5" s="8" t="s">
        <v>0</v>
      </c>
      <c r="C5" s="9" t="s">
        <v>1</v>
      </c>
      <c r="D5" s="9" t="s">
        <v>84</v>
      </c>
      <c r="E5" s="20" t="s">
        <v>85</v>
      </c>
      <c r="F5" s="20" t="s">
        <v>86</v>
      </c>
    </row>
    <row r="6" spans="1:6" ht="18.75" x14ac:dyDescent="0.3">
      <c r="A6" s="10">
        <v>1</v>
      </c>
      <c r="B6" s="10" t="s">
        <v>29</v>
      </c>
      <c r="C6" s="11" t="s">
        <v>2</v>
      </c>
      <c r="D6" s="21">
        <v>32208685.440000001</v>
      </c>
      <c r="E6" s="12">
        <v>13484521.42</v>
      </c>
      <c r="F6" s="26">
        <v>7986014.6600000001</v>
      </c>
    </row>
    <row r="7" spans="1:6" ht="18.75" x14ac:dyDescent="0.3">
      <c r="A7" s="10">
        <v>2</v>
      </c>
      <c r="B7" s="10" t="s">
        <v>30</v>
      </c>
      <c r="C7" s="11" t="s">
        <v>3</v>
      </c>
      <c r="D7" s="21">
        <v>0</v>
      </c>
      <c r="E7" s="12">
        <v>25949219.41</v>
      </c>
      <c r="F7" s="26">
        <v>25939639.510000002</v>
      </c>
    </row>
    <row r="8" spans="1:6" ht="18.75" x14ac:dyDescent="0.3">
      <c r="A8" s="10">
        <v>3</v>
      </c>
      <c r="B8" s="10" t="s">
        <v>31</v>
      </c>
      <c r="C8" s="11" t="s">
        <v>4</v>
      </c>
      <c r="D8" s="21">
        <v>361.68</v>
      </c>
      <c r="E8" s="13">
        <v>361.68</v>
      </c>
      <c r="F8" s="26">
        <f>SUM(E8)</f>
        <v>361.68</v>
      </c>
    </row>
    <row r="9" spans="1:6" ht="18.75" x14ac:dyDescent="0.3">
      <c r="A9" s="10">
        <v>4</v>
      </c>
      <c r="B9" s="10" t="s">
        <v>32</v>
      </c>
      <c r="C9" s="11" t="s">
        <v>5</v>
      </c>
      <c r="D9" s="21">
        <v>30953.01</v>
      </c>
      <c r="E9" s="12">
        <v>31131.37</v>
      </c>
      <c r="F9" s="26">
        <v>30953.01</v>
      </c>
    </row>
    <row r="10" spans="1:6" ht="18.75" x14ac:dyDescent="0.3">
      <c r="A10" s="10">
        <v>5</v>
      </c>
      <c r="B10" s="10" t="s">
        <v>33</v>
      </c>
      <c r="C10" s="11" t="s">
        <v>6</v>
      </c>
      <c r="D10" s="21">
        <v>0.2</v>
      </c>
      <c r="E10" s="13">
        <v>150.34</v>
      </c>
      <c r="F10" s="26">
        <v>0.2</v>
      </c>
    </row>
    <row r="11" spans="1:6" ht="18.75" x14ac:dyDescent="0.3">
      <c r="A11" s="10">
        <v>6</v>
      </c>
      <c r="B11" s="10" t="s">
        <v>34</v>
      </c>
      <c r="C11" s="11" t="s">
        <v>7</v>
      </c>
      <c r="D11" s="21">
        <v>499906.73</v>
      </c>
      <c r="E11" s="12">
        <v>502787.32</v>
      </c>
      <c r="F11" s="26">
        <v>499906.73</v>
      </c>
    </row>
    <row r="12" spans="1:6" s="6" customFormat="1" ht="18.75" x14ac:dyDescent="0.3">
      <c r="A12" s="10">
        <v>7</v>
      </c>
      <c r="B12" s="10" t="s">
        <v>64</v>
      </c>
      <c r="C12" s="11" t="s">
        <v>69</v>
      </c>
      <c r="D12" s="21">
        <v>2637293.69</v>
      </c>
      <c r="E12" s="13">
        <v>2639526.1800000002</v>
      </c>
      <c r="F12" s="26">
        <f>SUM(E12)</f>
        <v>2639526.1800000002</v>
      </c>
    </row>
    <row r="13" spans="1:6" s="6" customFormat="1" ht="18.75" x14ac:dyDescent="0.3">
      <c r="A13" s="10">
        <v>8</v>
      </c>
      <c r="B13" s="10" t="s">
        <v>65</v>
      </c>
      <c r="C13" s="11" t="s">
        <v>70</v>
      </c>
      <c r="D13" s="21">
        <v>71694.75</v>
      </c>
      <c r="E13" s="13">
        <v>71694.75</v>
      </c>
      <c r="F13" s="26">
        <f t="shared" ref="F13:F15" si="0">SUM(E13)</f>
        <v>71694.75</v>
      </c>
    </row>
    <row r="14" spans="1:6" s="6" customFormat="1" ht="18.75" x14ac:dyDescent="0.3">
      <c r="A14" s="10">
        <v>9</v>
      </c>
      <c r="B14" s="10" t="s">
        <v>66</v>
      </c>
      <c r="C14" s="27" t="s">
        <v>71</v>
      </c>
      <c r="D14" s="22">
        <v>120303.31</v>
      </c>
      <c r="E14" s="13">
        <v>121000.06</v>
      </c>
      <c r="F14" s="26">
        <f t="shared" si="0"/>
        <v>121000.06</v>
      </c>
    </row>
    <row r="15" spans="1:6" ht="18.75" x14ac:dyDescent="0.3">
      <c r="A15" s="10">
        <v>10</v>
      </c>
      <c r="B15" s="10" t="s">
        <v>35</v>
      </c>
      <c r="C15" s="11" t="s">
        <v>9</v>
      </c>
      <c r="D15" s="21">
        <v>85661.23</v>
      </c>
      <c r="E15" s="12">
        <v>87096.13</v>
      </c>
      <c r="F15" s="26">
        <f t="shared" si="0"/>
        <v>87096.13</v>
      </c>
    </row>
    <row r="16" spans="1:6" ht="18.75" x14ac:dyDescent="0.3">
      <c r="A16" s="10">
        <v>11</v>
      </c>
      <c r="B16" s="10" t="s">
        <v>36</v>
      </c>
      <c r="C16" s="11" t="s">
        <v>10</v>
      </c>
      <c r="D16" s="21">
        <v>953275.99</v>
      </c>
      <c r="E16" s="12">
        <v>958752.47</v>
      </c>
      <c r="F16" s="26">
        <v>953275.99</v>
      </c>
    </row>
    <row r="17" spans="1:6" ht="18.75" x14ac:dyDescent="0.3">
      <c r="A17" s="10">
        <v>12</v>
      </c>
      <c r="B17" s="10" t="s">
        <v>37</v>
      </c>
      <c r="C17" s="11" t="s">
        <v>8</v>
      </c>
      <c r="D17" s="21">
        <v>1577147.09</v>
      </c>
      <c r="E17" s="12">
        <v>1586235.69</v>
      </c>
      <c r="F17" s="26">
        <v>1577147.09</v>
      </c>
    </row>
    <row r="18" spans="1:6" ht="18.75" x14ac:dyDescent="0.3">
      <c r="A18" s="10">
        <v>13</v>
      </c>
      <c r="B18" s="10" t="s">
        <v>38</v>
      </c>
      <c r="C18" s="11" t="s">
        <v>11</v>
      </c>
      <c r="D18" s="21">
        <v>373459</v>
      </c>
      <c r="E18" s="12">
        <v>375610.96</v>
      </c>
      <c r="F18" s="26">
        <v>373459</v>
      </c>
    </row>
    <row r="19" spans="1:6" ht="18.75" x14ac:dyDescent="0.3">
      <c r="A19" s="10">
        <v>14</v>
      </c>
      <c r="B19" s="10" t="s">
        <v>39</v>
      </c>
      <c r="C19" s="11" t="s">
        <v>12</v>
      </c>
      <c r="D19" s="21">
        <v>2417411.69</v>
      </c>
      <c r="E19" s="12">
        <v>2429156.12</v>
      </c>
      <c r="F19" s="26">
        <f>SUM(E19)</f>
        <v>2429156.12</v>
      </c>
    </row>
    <row r="20" spans="1:6" ht="18.75" x14ac:dyDescent="0.3">
      <c r="A20" s="10">
        <v>15</v>
      </c>
      <c r="B20" s="10" t="s">
        <v>40</v>
      </c>
      <c r="C20" s="11" t="s">
        <v>13</v>
      </c>
      <c r="D20" s="21">
        <v>3129</v>
      </c>
      <c r="E20" s="12">
        <v>3145.62</v>
      </c>
      <c r="F20" s="26">
        <v>3129</v>
      </c>
    </row>
    <row r="21" spans="1:6" ht="18.75" x14ac:dyDescent="0.3">
      <c r="A21" s="10">
        <v>16</v>
      </c>
      <c r="B21" s="10" t="s">
        <v>41</v>
      </c>
      <c r="C21" s="11" t="s">
        <v>14</v>
      </c>
      <c r="D21" s="21">
        <v>0</v>
      </c>
      <c r="E21" s="13" t="s">
        <v>89</v>
      </c>
      <c r="F21" s="26">
        <f>SUM(E21)</f>
        <v>0</v>
      </c>
    </row>
    <row r="22" spans="1:6" ht="18.75" x14ac:dyDescent="0.3">
      <c r="A22" s="10">
        <v>17</v>
      </c>
      <c r="B22" s="10" t="s">
        <v>42</v>
      </c>
      <c r="C22" s="11" t="s">
        <v>15</v>
      </c>
      <c r="D22" s="21">
        <v>3987886.05</v>
      </c>
      <c r="E22" s="12">
        <v>4010869.38</v>
      </c>
      <c r="F22" s="26">
        <f t="shared" ref="F22:F23" si="1">SUM(E22)</f>
        <v>4010869.38</v>
      </c>
    </row>
    <row r="23" spans="1:6" ht="18.75" x14ac:dyDescent="0.3">
      <c r="A23" s="10">
        <v>18</v>
      </c>
      <c r="B23" s="10" t="s">
        <v>67</v>
      </c>
      <c r="C23" s="11" t="s">
        <v>68</v>
      </c>
      <c r="D23" s="21">
        <v>895205.22</v>
      </c>
      <c r="E23" s="13">
        <v>900620.94</v>
      </c>
      <c r="F23" s="26">
        <f t="shared" si="1"/>
        <v>900620.94</v>
      </c>
    </row>
    <row r="24" spans="1:6" ht="18.75" x14ac:dyDescent="0.3">
      <c r="A24" s="10">
        <v>19</v>
      </c>
      <c r="B24" s="10" t="s">
        <v>43</v>
      </c>
      <c r="C24" s="11" t="s">
        <v>16</v>
      </c>
      <c r="D24" s="21">
        <v>1481337.84</v>
      </c>
      <c r="E24" s="12">
        <v>1501054.84</v>
      </c>
      <c r="F24" s="26">
        <v>1481337.84</v>
      </c>
    </row>
    <row r="25" spans="1:6" ht="18.75" x14ac:dyDescent="0.3">
      <c r="A25" s="10">
        <v>20</v>
      </c>
      <c r="B25" s="10" t="s">
        <v>62</v>
      </c>
      <c r="C25" s="11" t="s">
        <v>63</v>
      </c>
      <c r="D25" s="21">
        <v>6168.66</v>
      </c>
      <c r="E25" s="13">
        <v>6678.35</v>
      </c>
      <c r="F25" s="26">
        <f>SUM(E25)</f>
        <v>6678.35</v>
      </c>
    </row>
    <row r="26" spans="1:6" ht="18.75" x14ac:dyDescent="0.3">
      <c r="A26" s="10">
        <v>21</v>
      </c>
      <c r="B26" s="10" t="s">
        <v>44</v>
      </c>
      <c r="C26" s="11" t="s">
        <v>17</v>
      </c>
      <c r="D26" s="21">
        <v>0.13</v>
      </c>
      <c r="E26" s="12">
        <v>0.13</v>
      </c>
      <c r="F26" s="26">
        <f t="shared" ref="F26:F46" si="2">SUM(E26)</f>
        <v>0.13</v>
      </c>
    </row>
    <row r="27" spans="1:6" ht="18.75" x14ac:dyDescent="0.3">
      <c r="A27" s="10">
        <v>22</v>
      </c>
      <c r="B27" s="10" t="s">
        <v>60</v>
      </c>
      <c r="C27" s="11" t="s">
        <v>61</v>
      </c>
      <c r="D27" s="21">
        <v>1920.25</v>
      </c>
      <c r="E27" s="12">
        <v>1931.32</v>
      </c>
      <c r="F27" s="26">
        <f t="shared" si="2"/>
        <v>1931.32</v>
      </c>
    </row>
    <row r="28" spans="1:6" ht="18.75" x14ac:dyDescent="0.3">
      <c r="A28" s="10">
        <v>23</v>
      </c>
      <c r="B28" s="10" t="s">
        <v>45</v>
      </c>
      <c r="C28" s="11" t="s">
        <v>18</v>
      </c>
      <c r="D28" s="21">
        <v>4147592.11</v>
      </c>
      <c r="E28" s="12">
        <v>4171495.88</v>
      </c>
      <c r="F28" s="26">
        <f t="shared" si="2"/>
        <v>4171495.88</v>
      </c>
    </row>
    <row r="29" spans="1:6" ht="18.75" x14ac:dyDescent="0.3">
      <c r="A29" s="10">
        <v>24</v>
      </c>
      <c r="B29" s="10" t="s">
        <v>46</v>
      </c>
      <c r="C29" s="11" t="s">
        <v>19</v>
      </c>
      <c r="D29" s="21">
        <v>59472.98</v>
      </c>
      <c r="E29" s="12">
        <v>59814.73</v>
      </c>
      <c r="F29" s="26">
        <f t="shared" si="2"/>
        <v>59814.73</v>
      </c>
    </row>
    <row r="30" spans="1:6" ht="18.75" x14ac:dyDescent="0.3">
      <c r="A30" s="10">
        <v>25</v>
      </c>
      <c r="B30" s="10" t="s">
        <v>47</v>
      </c>
      <c r="C30" s="11" t="s">
        <v>20</v>
      </c>
      <c r="D30" s="21">
        <v>7627.68</v>
      </c>
      <c r="E30" s="12">
        <v>7671.64</v>
      </c>
      <c r="F30" s="26">
        <f t="shared" si="2"/>
        <v>7671.64</v>
      </c>
    </row>
    <row r="31" spans="1:6" ht="18.75" x14ac:dyDescent="0.3">
      <c r="A31" s="10">
        <v>26</v>
      </c>
      <c r="B31" s="10" t="s">
        <v>48</v>
      </c>
      <c r="C31" s="11" t="s">
        <v>21</v>
      </c>
      <c r="D31" s="21">
        <v>10522.59</v>
      </c>
      <c r="E31" s="12">
        <v>10583.23</v>
      </c>
      <c r="F31" s="26">
        <f t="shared" si="2"/>
        <v>10583.23</v>
      </c>
    </row>
    <row r="32" spans="1:6" ht="18.75" x14ac:dyDescent="0.3">
      <c r="A32" s="10">
        <v>27</v>
      </c>
      <c r="B32" s="10" t="s">
        <v>49</v>
      </c>
      <c r="C32" s="11" t="s">
        <v>22</v>
      </c>
      <c r="D32" s="21">
        <v>25470.880000000001</v>
      </c>
      <c r="E32" s="12">
        <v>25617.68</v>
      </c>
      <c r="F32" s="26">
        <f t="shared" si="2"/>
        <v>25617.68</v>
      </c>
    </row>
    <row r="33" spans="1:7" ht="18.75" x14ac:dyDescent="0.3">
      <c r="A33" s="10">
        <v>28</v>
      </c>
      <c r="B33" s="10" t="s">
        <v>50</v>
      </c>
      <c r="C33" s="11" t="s">
        <v>23</v>
      </c>
      <c r="D33" s="21">
        <v>972048.71</v>
      </c>
      <c r="E33" s="12">
        <v>979167.77</v>
      </c>
      <c r="F33" s="26">
        <f t="shared" si="2"/>
        <v>979167.77</v>
      </c>
    </row>
    <row r="34" spans="1:7" ht="18.75" x14ac:dyDescent="0.3">
      <c r="A34" s="10">
        <v>29</v>
      </c>
      <c r="B34" s="10" t="s">
        <v>51</v>
      </c>
      <c r="C34" s="11" t="s">
        <v>24</v>
      </c>
      <c r="D34" s="21">
        <v>369</v>
      </c>
      <c r="E34" s="15">
        <v>369</v>
      </c>
      <c r="F34" s="26">
        <f t="shared" si="2"/>
        <v>369</v>
      </c>
    </row>
    <row r="35" spans="1:7" ht="18.75" x14ac:dyDescent="0.3">
      <c r="A35" s="10">
        <v>30</v>
      </c>
      <c r="B35" s="10" t="s">
        <v>56</v>
      </c>
      <c r="C35" s="11" t="s">
        <v>57</v>
      </c>
      <c r="D35" s="21">
        <v>2713435.59</v>
      </c>
      <c r="E35" s="12">
        <v>2715943.1</v>
      </c>
      <c r="F35" s="26">
        <f t="shared" si="2"/>
        <v>2715943.1</v>
      </c>
    </row>
    <row r="36" spans="1:7" ht="18.75" x14ac:dyDescent="0.3">
      <c r="A36" s="10">
        <v>31</v>
      </c>
      <c r="B36" s="10" t="s">
        <v>58</v>
      </c>
      <c r="C36" s="11" t="s">
        <v>59</v>
      </c>
      <c r="D36" s="21">
        <v>4900</v>
      </c>
      <c r="E36" s="12">
        <v>4910.8900000000003</v>
      </c>
      <c r="F36" s="26">
        <f t="shared" si="2"/>
        <v>4910.8900000000003</v>
      </c>
    </row>
    <row r="37" spans="1:7" ht="18.75" x14ac:dyDescent="0.3">
      <c r="A37" s="10">
        <v>32</v>
      </c>
      <c r="B37" s="10" t="s">
        <v>52</v>
      </c>
      <c r="C37" s="11" t="s">
        <v>25</v>
      </c>
      <c r="D37" s="21">
        <v>410.43</v>
      </c>
      <c r="E37" s="12">
        <v>412.8</v>
      </c>
      <c r="F37" s="26">
        <f t="shared" si="2"/>
        <v>412.8</v>
      </c>
    </row>
    <row r="38" spans="1:7" ht="18.75" x14ac:dyDescent="0.3">
      <c r="A38" s="10">
        <v>33</v>
      </c>
      <c r="B38" s="10" t="s">
        <v>53</v>
      </c>
      <c r="C38" s="11" t="s">
        <v>26</v>
      </c>
      <c r="D38" s="21">
        <v>83896.13</v>
      </c>
      <c r="E38" s="13">
        <v>84470.17</v>
      </c>
      <c r="F38" s="26">
        <f t="shared" si="2"/>
        <v>84470.17</v>
      </c>
      <c r="G38" s="1"/>
    </row>
    <row r="39" spans="1:7" ht="18.75" x14ac:dyDescent="0.3">
      <c r="A39" s="10">
        <v>34</v>
      </c>
      <c r="B39" s="10" t="s">
        <v>54</v>
      </c>
      <c r="C39" s="11" t="s">
        <v>27</v>
      </c>
      <c r="D39" s="21">
        <v>43213.13</v>
      </c>
      <c r="E39" s="12">
        <v>43474.34</v>
      </c>
      <c r="F39" s="26">
        <f t="shared" si="2"/>
        <v>43474.34</v>
      </c>
    </row>
    <row r="40" spans="1:7" ht="18.75" x14ac:dyDescent="0.3">
      <c r="A40" s="10">
        <v>35</v>
      </c>
      <c r="B40" s="16" t="s">
        <v>53</v>
      </c>
      <c r="C40" s="11" t="s">
        <v>28</v>
      </c>
      <c r="D40" s="21">
        <v>104633.33</v>
      </c>
      <c r="E40" s="13">
        <v>105236.36</v>
      </c>
      <c r="F40" s="26">
        <f t="shared" si="2"/>
        <v>105236.36</v>
      </c>
      <c r="G40" s="2"/>
    </row>
    <row r="41" spans="1:7" ht="18.75" x14ac:dyDescent="0.3">
      <c r="A41" s="10">
        <v>36</v>
      </c>
      <c r="B41" s="16" t="s">
        <v>79</v>
      </c>
      <c r="C41" s="11" t="s">
        <v>74</v>
      </c>
      <c r="D41" s="21">
        <v>0</v>
      </c>
      <c r="E41" s="13">
        <v>0</v>
      </c>
      <c r="F41" s="26">
        <f t="shared" si="2"/>
        <v>0</v>
      </c>
      <c r="G41" s="2"/>
    </row>
    <row r="42" spans="1:7" ht="18.75" x14ac:dyDescent="0.3">
      <c r="A42" s="10">
        <v>37</v>
      </c>
      <c r="B42" s="16" t="s">
        <v>72</v>
      </c>
      <c r="C42" s="11" t="s">
        <v>73</v>
      </c>
      <c r="D42" s="21">
        <v>0</v>
      </c>
      <c r="E42" s="13">
        <v>0</v>
      </c>
      <c r="F42" s="26">
        <f t="shared" si="2"/>
        <v>0</v>
      </c>
      <c r="G42" s="2"/>
    </row>
    <row r="43" spans="1:7" ht="18.75" x14ac:dyDescent="0.3">
      <c r="A43" s="10">
        <v>38</v>
      </c>
      <c r="B43" s="16" t="s">
        <v>80</v>
      </c>
      <c r="C43" s="11" t="s">
        <v>75</v>
      </c>
      <c r="D43" s="21">
        <v>0</v>
      </c>
      <c r="E43" s="13">
        <v>0</v>
      </c>
      <c r="F43" s="26">
        <f t="shared" si="2"/>
        <v>0</v>
      </c>
      <c r="G43" s="2"/>
    </row>
    <row r="44" spans="1:7" ht="18.75" x14ac:dyDescent="0.3">
      <c r="A44" s="10">
        <v>39</v>
      </c>
      <c r="B44" s="16" t="s">
        <v>81</v>
      </c>
      <c r="C44" s="11" t="s">
        <v>76</v>
      </c>
      <c r="D44" s="21">
        <v>0</v>
      </c>
      <c r="E44" s="13">
        <v>0</v>
      </c>
      <c r="F44" s="26">
        <f t="shared" si="2"/>
        <v>0</v>
      </c>
      <c r="G44" s="2"/>
    </row>
    <row r="45" spans="1:7" ht="18.75" x14ac:dyDescent="0.3">
      <c r="A45" s="10">
        <v>40</v>
      </c>
      <c r="B45" s="16" t="s">
        <v>82</v>
      </c>
      <c r="C45" s="11" t="s">
        <v>77</v>
      </c>
      <c r="D45" s="21">
        <v>0</v>
      </c>
      <c r="E45" s="13">
        <v>0</v>
      </c>
      <c r="F45" s="26">
        <f t="shared" si="2"/>
        <v>0</v>
      </c>
      <c r="G45" s="2"/>
    </row>
    <row r="46" spans="1:7" ht="18.75" x14ac:dyDescent="0.3">
      <c r="A46" s="10">
        <v>41</v>
      </c>
      <c r="B46" s="16" t="s">
        <v>83</v>
      </c>
      <c r="C46" s="11" t="s">
        <v>78</v>
      </c>
      <c r="D46" s="21">
        <v>0</v>
      </c>
      <c r="E46" s="13">
        <v>0</v>
      </c>
      <c r="F46" s="26">
        <f t="shared" si="2"/>
        <v>0</v>
      </c>
      <c r="G46" s="2"/>
    </row>
    <row r="47" spans="1:7" ht="18.75" x14ac:dyDescent="0.3">
      <c r="A47" s="16"/>
      <c r="B47" s="16" t="s">
        <v>90</v>
      </c>
      <c r="C47" s="11"/>
      <c r="D47" s="12">
        <f>SUM(D6:D46)</f>
        <v>55525393.520000003</v>
      </c>
      <c r="E47" s="12">
        <f>SUM(E6:E46)</f>
        <v>62870712.070000008</v>
      </c>
      <c r="F47" s="12">
        <f>SUM(F6:F46)</f>
        <v>57322965.660000019</v>
      </c>
    </row>
    <row r="48" spans="1:7" ht="18.75" x14ac:dyDescent="0.3">
      <c r="A48" s="17"/>
      <c r="B48" s="17"/>
      <c r="C48" s="14"/>
      <c r="D48" s="14"/>
      <c r="E48" s="18"/>
    </row>
    <row r="49" spans="1:5" ht="41.25" customHeight="1" x14ac:dyDescent="0.25">
      <c r="A49" s="28"/>
      <c r="B49" s="28"/>
      <c r="C49" s="28"/>
      <c r="D49" s="28"/>
      <c r="E49" s="28"/>
    </row>
  </sheetData>
  <mergeCells count="2">
    <mergeCell ref="A49:E49"/>
    <mergeCell ref="A1:F1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Zietek</dc:creator>
  <cp:lastModifiedBy>Barbara Zietek</cp:lastModifiedBy>
  <cp:lastPrinted>2023-01-24T09:05:54Z</cp:lastPrinted>
  <dcterms:created xsi:type="dcterms:W3CDTF">2022-01-31T10:42:14Z</dcterms:created>
  <dcterms:modified xsi:type="dcterms:W3CDTF">2023-02-13T14:22:08Z</dcterms:modified>
</cp:coreProperties>
</file>