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'Arkusz1'!$A$1:$J$81</definedName>
  </definedNames>
  <calcPr fullCalcOnLoad="1"/>
</workbook>
</file>

<file path=xl/sharedStrings.xml><?xml version="1.0" encoding="utf-8"?>
<sst xmlns="http://schemas.openxmlformats.org/spreadsheetml/2006/main" count="234" uniqueCount="162">
  <si>
    <t>Lp.</t>
  </si>
  <si>
    <t>Nazwa</t>
  </si>
  <si>
    <t>Ilość</t>
  </si>
  <si>
    <t>Cena jednostkowa</t>
  </si>
  <si>
    <t>Wartość</t>
  </si>
  <si>
    <t>1.</t>
  </si>
  <si>
    <t>2.</t>
  </si>
  <si>
    <t>3.</t>
  </si>
  <si>
    <t>Siatki do piłki ręcznej, gr. splotu 4 mm PP lub PE gł. 80/100</t>
  </si>
  <si>
    <t>Bramki do piłki ręcznej, aluminiowe 2x3m, składane, gł. 800/1000</t>
  </si>
  <si>
    <t>4.</t>
  </si>
  <si>
    <t>Zestaw uchwytów do mocowania bramek</t>
  </si>
  <si>
    <t>5.</t>
  </si>
  <si>
    <t>Kosznajazdowy EASYPLAY OFFICIAL wysię 3,25 m</t>
  </si>
  <si>
    <t>6.</t>
  </si>
  <si>
    <t>Konstrukcja do koszykówki uchylna składana w bok</t>
  </si>
  <si>
    <t>7.</t>
  </si>
  <si>
    <t>8.</t>
  </si>
  <si>
    <t>Tablica do koszykówki, szkło akrylowe 105x180 gr.10mm w ramie metalowej</t>
  </si>
  <si>
    <t>9.</t>
  </si>
  <si>
    <t>Obręcze do koszykówki Ultra Flex z syst. "positive lock" do obciazenia 80 kg z siatką</t>
  </si>
  <si>
    <t>10.</t>
  </si>
  <si>
    <t>Tablica wyników ETW 220-130</t>
  </si>
  <si>
    <t>11.</t>
  </si>
  <si>
    <t>Stanowisko sędziowskie do siatkówki składane</t>
  </si>
  <si>
    <t>12.</t>
  </si>
  <si>
    <t>Słupki do siatkówki wielofunkcyjne, aluminiowe, pr. 70x120 mm</t>
  </si>
  <si>
    <t>13.</t>
  </si>
  <si>
    <t>Wózek na słupki przejezdny na 3 parysłupków</t>
  </si>
  <si>
    <t>14.</t>
  </si>
  <si>
    <t>Wieszak na siatke</t>
  </si>
  <si>
    <t>15.</t>
  </si>
  <si>
    <t>Siatka do siatkówki turniejowa z antenkami, gr. splotu 3 mm</t>
  </si>
  <si>
    <t>16.</t>
  </si>
  <si>
    <t>Skrzynia gimnastyczna 5-częściowa z wózkiem pok. Skórą</t>
  </si>
  <si>
    <t>17.</t>
  </si>
  <si>
    <t>Kozioł gimnastyczny, rególowany, pokryty skórą naturalna</t>
  </si>
  <si>
    <t>18.</t>
  </si>
  <si>
    <t>Odskocznia gimnastyczna turniejowa</t>
  </si>
  <si>
    <t>19.</t>
  </si>
  <si>
    <t>Materac gimnastyczny 200x120x10 pianka poliuretanowa 25kg/m3</t>
  </si>
  <si>
    <t>20.</t>
  </si>
  <si>
    <t>Wózek na materaceskładany sześciokołowy</t>
  </si>
  <si>
    <t>21.</t>
  </si>
  <si>
    <t>Ławeczki gimnastyczne, dł. 3,0m, nogi drewniane</t>
  </si>
  <si>
    <t>22.</t>
  </si>
  <si>
    <t>Materac gimnastyczny zeskokowy 200x300x40 cm</t>
  </si>
  <si>
    <t>23.</t>
  </si>
  <si>
    <t>24.</t>
  </si>
  <si>
    <t>Poprzeczka do skoku wzwyż z włokna szklanego, IAAF</t>
  </si>
  <si>
    <t>Stojak do skoków wzwyż aluminiowy, od 75 do 250 cm, IAAF</t>
  </si>
  <si>
    <t>25.</t>
  </si>
  <si>
    <t>Drabinka gimnastyczna przyścienna 180x300cm podwójna</t>
  </si>
  <si>
    <t>26.</t>
  </si>
  <si>
    <t>Drabinka gimnastyczna przyścienna 90x300cm pojedyncza</t>
  </si>
  <si>
    <t>27.</t>
  </si>
  <si>
    <t>Wózek na piłki zamykany H=100, L i B= 70cm.</t>
  </si>
  <si>
    <t>28.</t>
  </si>
  <si>
    <t>Stojak na piłki stacjonarny H=140cm, L=140 cm, B=40 cm.</t>
  </si>
  <si>
    <t>29.</t>
  </si>
  <si>
    <t>30.</t>
  </si>
  <si>
    <t>Drążek zakładany na drabinkę gimnastyczą</t>
  </si>
  <si>
    <t>31.</t>
  </si>
  <si>
    <t>Blok startowy stalowy szkolno -treningowy PBS-T</t>
  </si>
  <si>
    <t>32.</t>
  </si>
  <si>
    <t>Wieża 9-stanowiskowa</t>
  </si>
  <si>
    <t>33.</t>
  </si>
  <si>
    <t>Maszyna Smitha (suwnica)</t>
  </si>
  <si>
    <t>34.</t>
  </si>
  <si>
    <t>Maszyna na wolny ciężar na mięsień dwugłowy uda</t>
  </si>
  <si>
    <t>35.</t>
  </si>
  <si>
    <t>Maszyna na wolny ciężar na mięsień czterogłowy uda</t>
  </si>
  <si>
    <t>36.</t>
  </si>
  <si>
    <t>Maszyna batterflay na klatkę piersiową</t>
  </si>
  <si>
    <t>37.</t>
  </si>
  <si>
    <t>Ławka na grzbiet (prostowniki grzbietu)</t>
  </si>
  <si>
    <t>38.</t>
  </si>
  <si>
    <t>Ławka dwustronnie regulowana</t>
  </si>
  <si>
    <t>39.</t>
  </si>
  <si>
    <t>Ławka do wyciskania w skosie ujemnym</t>
  </si>
  <si>
    <t>40.</t>
  </si>
  <si>
    <t>Ławka prosta ze stojakami</t>
  </si>
  <si>
    <t>41.</t>
  </si>
  <si>
    <t>Ławka regulowana na brzuch</t>
  </si>
  <si>
    <t>Ławka Scotta (modlitewnik)</t>
  </si>
  <si>
    <t>43.</t>
  </si>
  <si>
    <t>Stojak na sztangi</t>
  </si>
  <si>
    <t>44.</t>
  </si>
  <si>
    <t>Gryf olimpijski 220cm</t>
  </si>
  <si>
    <t>45.</t>
  </si>
  <si>
    <t>Stojak - wózek na obciązenia MP-S209</t>
  </si>
  <si>
    <t>46.</t>
  </si>
  <si>
    <t>Rower 95C Engage - Life Fitness</t>
  </si>
  <si>
    <t>47.</t>
  </si>
  <si>
    <t>Bieżnia Lk6800</t>
  </si>
  <si>
    <t>48.</t>
  </si>
  <si>
    <t>Stojak z ogumieniem na hantle MF-S002-1</t>
  </si>
  <si>
    <t>49.</t>
  </si>
  <si>
    <t>Zestaw talerzy olimpijskich (5, 10, 15, 20 i 25 kg po 2 szt)</t>
  </si>
  <si>
    <t>50.</t>
  </si>
  <si>
    <t>Obciążenie 2,5 kg</t>
  </si>
  <si>
    <t>51.</t>
  </si>
  <si>
    <t>Komplet hantli chromowanych od 1 do 10 kg.</t>
  </si>
  <si>
    <t>52.</t>
  </si>
  <si>
    <t>Gryf olimpijski łamany 120cm z zaciskami</t>
  </si>
  <si>
    <t>53.</t>
  </si>
  <si>
    <t>Gryf olimpijski prosty 152 cm z zaciskami</t>
  </si>
  <si>
    <t>54.</t>
  </si>
  <si>
    <t>Zaciski do gryfów olimpiskich 50mm (2 szt)</t>
  </si>
  <si>
    <t>55.</t>
  </si>
  <si>
    <t>Hantla regulowana NUO FLEXBELL 2-20kg</t>
  </si>
  <si>
    <t>Jm</t>
  </si>
  <si>
    <t>para</t>
  </si>
  <si>
    <t>zest.</t>
  </si>
  <si>
    <t>szt.</t>
  </si>
  <si>
    <t>kpl.</t>
  </si>
  <si>
    <t>56.</t>
  </si>
  <si>
    <t>Zestaw do koszykówki zaw. Na drabince gim. Z tablicą 90x120cm, obręczą i siatką</t>
  </si>
  <si>
    <t>57.</t>
  </si>
  <si>
    <t>Stojak na hantle pionowy od 1-10 kg</t>
  </si>
  <si>
    <t>58.</t>
  </si>
  <si>
    <t>Zestaw hantli 35, 40, 45, 55 i 60 kg - po 2 szt.</t>
  </si>
  <si>
    <t>59.</t>
  </si>
  <si>
    <t>Kotara grodząca"tkanina + siatka"</t>
  </si>
  <si>
    <t>60.</t>
  </si>
  <si>
    <t>Piłkochwyty - siatka PP z obciąże. dolnej krawędzi, oczka 50x50</t>
  </si>
  <si>
    <t>61.</t>
  </si>
  <si>
    <t>Wykładzina ochronna Bateco</t>
  </si>
  <si>
    <t>62.</t>
  </si>
  <si>
    <t>Wykładzina ochronna szer. 1,25m, dł. 6,0m</t>
  </si>
  <si>
    <t>rolki</t>
  </si>
  <si>
    <t>Stół do tenisa stołowego</t>
  </si>
  <si>
    <t>Robot do tenisa stołowego</t>
  </si>
  <si>
    <t>Płotek do tenisa stołowego</t>
  </si>
  <si>
    <t>Materac wiosna, lato, jesień, zima</t>
  </si>
  <si>
    <t>Stojak gimnastyczny</t>
  </si>
  <si>
    <t>Siatka</t>
  </si>
  <si>
    <t>63.</t>
  </si>
  <si>
    <t>64.</t>
  </si>
  <si>
    <t>65.</t>
  </si>
  <si>
    <t>66.</t>
  </si>
  <si>
    <t>Stolik sędziowski</t>
  </si>
  <si>
    <t>67.</t>
  </si>
  <si>
    <t>Numerator sędziowski</t>
  </si>
  <si>
    <t>68.</t>
  </si>
  <si>
    <t>69.</t>
  </si>
  <si>
    <t>Równoważnia duza</t>
  </si>
  <si>
    <t>70.</t>
  </si>
  <si>
    <t>71.</t>
  </si>
  <si>
    <t>Drabinka duza</t>
  </si>
  <si>
    <t>72.</t>
  </si>
  <si>
    <t>Drabinki gimnastyczne podwójne 180x300cm</t>
  </si>
  <si>
    <t>73.</t>
  </si>
  <si>
    <t>74.</t>
  </si>
  <si>
    <t>Drabinki gimnastyczne pojedyncze 90x300cm</t>
  </si>
  <si>
    <t>RAZEM:</t>
  </si>
  <si>
    <t>Materac gimnastyczny 200x120x5 pianka poliuretanowa wtórnie soieniona R- 70kg/m3</t>
  </si>
  <si>
    <t>Materac gimnastyczny 200x120x20 pianka poliuretanowa 25kg/m3</t>
  </si>
  <si>
    <t>75.</t>
  </si>
  <si>
    <t>42.</t>
  </si>
  <si>
    <t>WYKAZ SPRZĘTU SPORTOWEGO
SZKOŁA PODSTAWOWA NR 10  przy ul. Pływackiej 16 w Pruszkowie</t>
  </si>
  <si>
    <r>
      <rPr>
        <b/>
        <sz val="10"/>
        <color indexed="8"/>
        <rFont val="Times New Roman"/>
        <family val="1"/>
      </rPr>
      <t>Załącznik nr 4</t>
    </r>
    <r>
      <rPr>
        <sz val="10"/>
        <color indexed="8"/>
        <rFont val="Times New Roman"/>
        <family val="1"/>
      </rPr>
      <t xml:space="preserve"> do Zarządzenia nr 100 / 2021
Prezydenta Miasta Pruszkowa z dnia 26 kwietnia 2021 
w sprawie nieodpłatnego przekazania środków trwałych dla
Szkoły Podstawowej nr 10 w Pruszkowie przy ul Pływackiej 16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</si>
</sst>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42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65" fontId="2" fillId="33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5" fontId="0" fillId="33" borderId="17" xfId="42" applyFont="1" applyFill="1" applyBorder="1" applyAlignment="1">
      <alignment horizontal="center" vertical="center"/>
    </xf>
    <xf numFmtId="0" fontId="40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SheetLayoutView="100" zoomScalePageLayoutView="0" workbookViewId="0" topLeftCell="A1">
      <selection activeCell="B1" sqref="B1:G1"/>
    </sheetView>
  </sheetViews>
  <sheetFormatPr defaultColWidth="9.140625" defaultRowHeight="12.75"/>
  <cols>
    <col min="1" max="1" width="4.7109375" style="0" customWidth="1"/>
    <col min="6" max="6" width="9.00390625" style="0" customWidth="1"/>
    <col min="7" max="8" width="5.421875" style="0" customWidth="1"/>
    <col min="9" max="9" width="12.7109375" style="0" customWidth="1"/>
    <col min="10" max="10" width="16.421875" style="0" customWidth="1"/>
  </cols>
  <sheetData>
    <row r="1" spans="1:10" ht="57" customHeight="1">
      <c r="A1" s="11"/>
      <c r="B1" s="30" t="s">
        <v>161</v>
      </c>
      <c r="C1" s="18"/>
      <c r="D1" s="18"/>
      <c r="E1" s="18"/>
      <c r="F1" s="18"/>
      <c r="G1" s="18"/>
      <c r="H1" s="12"/>
      <c r="I1" s="12"/>
      <c r="J1" s="13"/>
    </row>
    <row r="2" spans="1:10" ht="12.75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0" ht="12.75">
      <c r="A3" s="21" t="s">
        <v>160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36.75" customHeight="1">
      <c r="A4" s="24"/>
      <c r="B4" s="25"/>
      <c r="C4" s="25"/>
      <c r="D4" s="25"/>
      <c r="E4" s="25"/>
      <c r="F4" s="25"/>
      <c r="G4" s="25"/>
      <c r="H4" s="25"/>
      <c r="I4" s="25"/>
      <c r="J4" s="26"/>
    </row>
    <row r="5" spans="1:10" ht="26.25">
      <c r="A5" s="3" t="s">
        <v>0</v>
      </c>
      <c r="B5" s="27" t="s">
        <v>1</v>
      </c>
      <c r="C5" s="27"/>
      <c r="D5" s="27"/>
      <c r="E5" s="27"/>
      <c r="F5" s="27"/>
      <c r="G5" s="3" t="s">
        <v>2</v>
      </c>
      <c r="H5" s="3" t="s">
        <v>111</v>
      </c>
      <c r="I5" s="4" t="s">
        <v>3</v>
      </c>
      <c r="J5" s="4" t="s">
        <v>4</v>
      </c>
    </row>
    <row r="6" spans="1:11" ht="12.75">
      <c r="A6" s="9" t="s">
        <v>5</v>
      </c>
      <c r="B6" s="19" t="s">
        <v>9</v>
      </c>
      <c r="C6" s="20"/>
      <c r="D6" s="20"/>
      <c r="E6" s="20"/>
      <c r="F6" s="20"/>
      <c r="G6" s="5">
        <v>2</v>
      </c>
      <c r="H6" s="6" t="s">
        <v>112</v>
      </c>
      <c r="I6" s="7">
        <v>2583</v>
      </c>
      <c r="J6" s="8">
        <f>I6*G6</f>
        <v>5166</v>
      </c>
      <c r="K6" s="1"/>
    </row>
    <row r="7" spans="1:11" ht="12.75">
      <c r="A7" s="9" t="s">
        <v>6</v>
      </c>
      <c r="B7" s="19" t="s">
        <v>8</v>
      </c>
      <c r="C7" s="20"/>
      <c r="D7" s="20"/>
      <c r="E7" s="20"/>
      <c r="F7" s="20"/>
      <c r="G7" s="5">
        <v>3</v>
      </c>
      <c r="H7" s="6" t="s">
        <v>112</v>
      </c>
      <c r="I7" s="7">
        <v>430.5</v>
      </c>
      <c r="J7" s="8">
        <f>I7*G7</f>
        <v>1291.5</v>
      </c>
      <c r="K7" s="1"/>
    </row>
    <row r="8" spans="1:10" ht="12.75">
      <c r="A8" s="9" t="s">
        <v>7</v>
      </c>
      <c r="B8" s="19" t="s">
        <v>9</v>
      </c>
      <c r="C8" s="20"/>
      <c r="D8" s="20"/>
      <c r="E8" s="20"/>
      <c r="F8" s="20"/>
      <c r="G8" s="5">
        <v>1</v>
      </c>
      <c r="H8" s="6" t="s">
        <v>112</v>
      </c>
      <c r="I8" s="7">
        <v>2583</v>
      </c>
      <c r="J8" s="8">
        <f aca="true" t="shared" si="0" ref="J8:J42">I8*G8</f>
        <v>2583</v>
      </c>
    </row>
    <row r="9" spans="1:10" ht="12.75">
      <c r="A9" s="9" t="s">
        <v>10</v>
      </c>
      <c r="B9" s="19" t="s">
        <v>11</v>
      </c>
      <c r="C9" s="20"/>
      <c r="D9" s="20"/>
      <c r="E9" s="20"/>
      <c r="F9" s="20"/>
      <c r="G9" s="5">
        <v>1</v>
      </c>
      <c r="H9" s="6" t="s">
        <v>113</v>
      </c>
      <c r="I9" s="7">
        <v>172</v>
      </c>
      <c r="J9" s="8">
        <f t="shared" si="0"/>
        <v>172</v>
      </c>
    </row>
    <row r="10" spans="1:10" ht="12.75">
      <c r="A10" s="9" t="s">
        <v>12</v>
      </c>
      <c r="B10" s="19" t="s">
        <v>13</v>
      </c>
      <c r="C10" s="20"/>
      <c r="D10" s="20"/>
      <c r="E10" s="20"/>
      <c r="F10" s="20"/>
      <c r="G10" s="5">
        <v>1</v>
      </c>
      <c r="H10" s="6" t="s">
        <v>112</v>
      </c>
      <c r="I10" s="7">
        <v>84624</v>
      </c>
      <c r="J10" s="8">
        <f t="shared" si="0"/>
        <v>84624</v>
      </c>
    </row>
    <row r="11" spans="1:10" ht="12.75">
      <c r="A11" s="9" t="s">
        <v>14</v>
      </c>
      <c r="B11" s="19" t="s">
        <v>15</v>
      </c>
      <c r="C11" s="20"/>
      <c r="D11" s="20"/>
      <c r="E11" s="20"/>
      <c r="F11" s="20"/>
      <c r="G11" s="5">
        <v>4</v>
      </c>
      <c r="H11" s="6" t="s">
        <v>114</v>
      </c>
      <c r="I11" s="7">
        <v>2767</v>
      </c>
      <c r="J11" s="8">
        <f t="shared" si="0"/>
        <v>11068</v>
      </c>
    </row>
    <row r="12" spans="1:10" ht="12.75">
      <c r="A12" s="9" t="s">
        <v>16</v>
      </c>
      <c r="B12" s="19" t="s">
        <v>15</v>
      </c>
      <c r="C12" s="20"/>
      <c r="D12" s="20"/>
      <c r="E12" s="20"/>
      <c r="F12" s="20"/>
      <c r="G12" s="5">
        <v>2</v>
      </c>
      <c r="H12" s="6" t="s">
        <v>114</v>
      </c>
      <c r="I12" s="7">
        <v>1869.6</v>
      </c>
      <c r="J12" s="8">
        <f t="shared" si="0"/>
        <v>3739.2</v>
      </c>
    </row>
    <row r="13" spans="1:10" ht="24" customHeight="1">
      <c r="A13" s="9" t="s">
        <v>17</v>
      </c>
      <c r="B13" s="19" t="s">
        <v>18</v>
      </c>
      <c r="C13" s="20"/>
      <c r="D13" s="20"/>
      <c r="E13" s="20"/>
      <c r="F13" s="20"/>
      <c r="G13" s="5">
        <v>6</v>
      </c>
      <c r="H13" s="6" t="s">
        <v>114</v>
      </c>
      <c r="I13" s="7">
        <v>1537.5</v>
      </c>
      <c r="J13" s="8">
        <f t="shared" si="0"/>
        <v>9225</v>
      </c>
    </row>
    <row r="14" spans="1:10" ht="23.25" customHeight="1">
      <c r="A14" s="9" t="s">
        <v>19</v>
      </c>
      <c r="B14" s="19" t="s">
        <v>20</v>
      </c>
      <c r="C14" s="20"/>
      <c r="D14" s="20"/>
      <c r="E14" s="20"/>
      <c r="F14" s="20"/>
      <c r="G14" s="5">
        <v>6</v>
      </c>
      <c r="H14" s="6" t="s">
        <v>114</v>
      </c>
      <c r="I14" s="7">
        <v>861</v>
      </c>
      <c r="J14" s="8">
        <f t="shared" si="0"/>
        <v>5166</v>
      </c>
    </row>
    <row r="15" spans="1:10" ht="12.75">
      <c r="A15" s="9" t="s">
        <v>21</v>
      </c>
      <c r="B15" s="19" t="s">
        <v>22</v>
      </c>
      <c r="C15" s="20"/>
      <c r="D15" s="20"/>
      <c r="E15" s="20"/>
      <c r="F15" s="20"/>
      <c r="G15" s="5">
        <v>1</v>
      </c>
      <c r="H15" s="6" t="s">
        <v>115</v>
      </c>
      <c r="I15" s="7">
        <v>8610</v>
      </c>
      <c r="J15" s="8">
        <f t="shared" si="0"/>
        <v>8610</v>
      </c>
    </row>
    <row r="16" spans="1:10" ht="12.75">
      <c r="A16" s="9" t="s">
        <v>23</v>
      </c>
      <c r="B16" s="19" t="s">
        <v>24</v>
      </c>
      <c r="C16" s="20"/>
      <c r="D16" s="20"/>
      <c r="E16" s="20"/>
      <c r="F16" s="20"/>
      <c r="G16" s="5">
        <v>1</v>
      </c>
      <c r="H16" s="6" t="s">
        <v>114</v>
      </c>
      <c r="I16" s="7">
        <v>1722</v>
      </c>
      <c r="J16" s="8">
        <f t="shared" si="0"/>
        <v>1722</v>
      </c>
    </row>
    <row r="17" spans="1:10" ht="12.75">
      <c r="A17" s="9" t="s">
        <v>25</v>
      </c>
      <c r="B17" s="19" t="s">
        <v>26</v>
      </c>
      <c r="C17" s="20"/>
      <c r="D17" s="20"/>
      <c r="E17" s="20"/>
      <c r="F17" s="20"/>
      <c r="G17" s="5">
        <v>4</v>
      </c>
      <c r="H17" s="6" t="s">
        <v>115</v>
      </c>
      <c r="I17" s="7">
        <v>1599</v>
      </c>
      <c r="J17" s="8">
        <f t="shared" si="0"/>
        <v>6396</v>
      </c>
    </row>
    <row r="18" spans="1:10" ht="12.75">
      <c r="A18" s="9" t="s">
        <v>27</v>
      </c>
      <c r="B18" s="19" t="s">
        <v>28</v>
      </c>
      <c r="C18" s="20"/>
      <c r="D18" s="20"/>
      <c r="E18" s="20"/>
      <c r="F18" s="20"/>
      <c r="G18" s="5">
        <v>1</v>
      </c>
      <c r="H18" s="6" t="s">
        <v>114</v>
      </c>
      <c r="I18" s="7">
        <v>615</v>
      </c>
      <c r="J18" s="8">
        <f t="shared" si="0"/>
        <v>615</v>
      </c>
    </row>
    <row r="19" spans="1:10" ht="12.75">
      <c r="A19" s="9" t="s">
        <v>29</v>
      </c>
      <c r="B19" s="19" t="s">
        <v>30</v>
      </c>
      <c r="C19" s="20"/>
      <c r="D19" s="20"/>
      <c r="E19" s="20"/>
      <c r="F19" s="20"/>
      <c r="G19" s="5">
        <v>3</v>
      </c>
      <c r="H19" s="6" t="s">
        <v>114</v>
      </c>
      <c r="I19" s="7">
        <v>36.9</v>
      </c>
      <c r="J19" s="8">
        <f t="shared" si="0"/>
        <v>110.69999999999999</v>
      </c>
    </row>
    <row r="20" spans="1:10" ht="12.75">
      <c r="A20" s="9" t="s">
        <v>31</v>
      </c>
      <c r="B20" s="19" t="s">
        <v>32</v>
      </c>
      <c r="C20" s="20"/>
      <c r="D20" s="20"/>
      <c r="E20" s="20"/>
      <c r="F20" s="20"/>
      <c r="G20" s="5">
        <v>3</v>
      </c>
      <c r="H20" s="6" t="s">
        <v>114</v>
      </c>
      <c r="I20" s="7">
        <v>221.4</v>
      </c>
      <c r="J20" s="8">
        <f t="shared" si="0"/>
        <v>664.2</v>
      </c>
    </row>
    <row r="21" spans="1:10" ht="12.75">
      <c r="A21" s="9" t="s">
        <v>33</v>
      </c>
      <c r="B21" s="19" t="s">
        <v>34</v>
      </c>
      <c r="C21" s="20"/>
      <c r="D21" s="20"/>
      <c r="E21" s="20"/>
      <c r="F21" s="20"/>
      <c r="G21" s="5">
        <v>2</v>
      </c>
      <c r="H21" s="6" t="s">
        <v>114</v>
      </c>
      <c r="I21" s="7">
        <v>1869.6</v>
      </c>
      <c r="J21" s="8">
        <f t="shared" si="0"/>
        <v>3739.2</v>
      </c>
    </row>
    <row r="22" spans="1:10" ht="12.75">
      <c r="A22" s="9" t="s">
        <v>35</v>
      </c>
      <c r="B22" s="19" t="s">
        <v>36</v>
      </c>
      <c r="C22" s="20"/>
      <c r="D22" s="20"/>
      <c r="E22" s="20"/>
      <c r="F22" s="20"/>
      <c r="G22" s="5">
        <v>2</v>
      </c>
      <c r="H22" s="6" t="s">
        <v>115</v>
      </c>
      <c r="I22" s="7">
        <v>1402.2</v>
      </c>
      <c r="J22" s="8">
        <f t="shared" si="0"/>
        <v>2804.4</v>
      </c>
    </row>
    <row r="23" spans="1:10" ht="12.75">
      <c r="A23" s="9" t="s">
        <v>37</v>
      </c>
      <c r="B23" s="19" t="s">
        <v>38</v>
      </c>
      <c r="C23" s="20"/>
      <c r="D23" s="20"/>
      <c r="E23" s="20"/>
      <c r="F23" s="20"/>
      <c r="G23" s="5">
        <v>2</v>
      </c>
      <c r="H23" s="6" t="s">
        <v>114</v>
      </c>
      <c r="I23" s="7">
        <v>676.5</v>
      </c>
      <c r="J23" s="8">
        <f t="shared" si="0"/>
        <v>1353</v>
      </c>
    </row>
    <row r="24" spans="1:10" ht="22.5" customHeight="1">
      <c r="A24" s="9" t="s">
        <v>39</v>
      </c>
      <c r="B24" s="19" t="s">
        <v>156</v>
      </c>
      <c r="C24" s="20"/>
      <c r="D24" s="20"/>
      <c r="E24" s="20"/>
      <c r="F24" s="20"/>
      <c r="G24" s="5">
        <v>10</v>
      </c>
      <c r="H24" s="6" t="s">
        <v>114</v>
      </c>
      <c r="I24" s="7">
        <v>313.65</v>
      </c>
      <c r="J24" s="8">
        <f>I24*G24</f>
        <v>3136.5</v>
      </c>
    </row>
    <row r="25" spans="1:10" ht="17.25" customHeight="1">
      <c r="A25" s="9" t="s">
        <v>41</v>
      </c>
      <c r="B25" s="19" t="s">
        <v>40</v>
      </c>
      <c r="C25" s="20"/>
      <c r="D25" s="20"/>
      <c r="E25" s="20"/>
      <c r="F25" s="20"/>
      <c r="G25" s="5">
        <v>10</v>
      </c>
      <c r="H25" s="6" t="s">
        <v>114</v>
      </c>
      <c r="I25" s="7">
        <v>301.35</v>
      </c>
      <c r="J25" s="8">
        <f t="shared" si="0"/>
        <v>3013.5</v>
      </c>
    </row>
    <row r="26" spans="1:10" ht="17.25" customHeight="1">
      <c r="A26" s="9" t="s">
        <v>43</v>
      </c>
      <c r="B26" s="19" t="s">
        <v>157</v>
      </c>
      <c r="C26" s="20"/>
      <c r="D26" s="20"/>
      <c r="E26" s="20"/>
      <c r="F26" s="20"/>
      <c r="G26" s="5">
        <v>10</v>
      </c>
      <c r="H26" s="6" t="s">
        <v>114</v>
      </c>
      <c r="I26" s="7">
        <v>430.5</v>
      </c>
      <c r="J26" s="8">
        <f>I26*G26</f>
        <v>4305</v>
      </c>
    </row>
    <row r="27" spans="1:10" ht="12.75">
      <c r="A27" s="9" t="s">
        <v>45</v>
      </c>
      <c r="B27" s="19" t="s">
        <v>42</v>
      </c>
      <c r="C27" s="20"/>
      <c r="D27" s="20"/>
      <c r="E27" s="20"/>
      <c r="F27" s="20"/>
      <c r="G27" s="5">
        <v>2</v>
      </c>
      <c r="H27" s="6" t="s">
        <v>114</v>
      </c>
      <c r="I27" s="7">
        <v>615</v>
      </c>
      <c r="J27" s="8">
        <f t="shared" si="0"/>
        <v>1230</v>
      </c>
    </row>
    <row r="28" spans="1:10" ht="12.75">
      <c r="A28" s="9" t="s">
        <v>47</v>
      </c>
      <c r="B28" s="19" t="s">
        <v>44</v>
      </c>
      <c r="C28" s="20"/>
      <c r="D28" s="20"/>
      <c r="E28" s="20"/>
      <c r="F28" s="20"/>
      <c r="G28" s="5">
        <v>10</v>
      </c>
      <c r="H28" s="6" t="s">
        <v>114</v>
      </c>
      <c r="I28" s="7">
        <v>442.8</v>
      </c>
      <c r="J28" s="8">
        <f t="shared" si="0"/>
        <v>4428</v>
      </c>
    </row>
    <row r="29" spans="1:10" ht="12.75">
      <c r="A29" s="9" t="s">
        <v>48</v>
      </c>
      <c r="B29" s="19" t="s">
        <v>46</v>
      </c>
      <c r="C29" s="20"/>
      <c r="D29" s="20"/>
      <c r="E29" s="20"/>
      <c r="F29" s="20"/>
      <c r="G29" s="5">
        <v>2</v>
      </c>
      <c r="H29" s="6" t="s">
        <v>114</v>
      </c>
      <c r="I29" s="7">
        <v>2521.5</v>
      </c>
      <c r="J29" s="8">
        <f t="shared" si="0"/>
        <v>5043</v>
      </c>
    </row>
    <row r="30" spans="1:10" ht="12.75">
      <c r="A30" s="9" t="s">
        <v>51</v>
      </c>
      <c r="B30" s="19" t="s">
        <v>50</v>
      </c>
      <c r="C30" s="20"/>
      <c r="D30" s="20"/>
      <c r="E30" s="20"/>
      <c r="F30" s="20"/>
      <c r="G30" s="5">
        <v>2</v>
      </c>
      <c r="H30" s="6" t="s">
        <v>114</v>
      </c>
      <c r="I30" s="7">
        <v>2742.9</v>
      </c>
      <c r="J30" s="8">
        <f t="shared" si="0"/>
        <v>5485.8</v>
      </c>
    </row>
    <row r="31" spans="1:10" ht="12.75">
      <c r="A31" s="9" t="s">
        <v>53</v>
      </c>
      <c r="B31" s="19" t="s">
        <v>49</v>
      </c>
      <c r="C31" s="20"/>
      <c r="D31" s="20"/>
      <c r="E31" s="20"/>
      <c r="F31" s="20"/>
      <c r="G31" s="5">
        <v>2</v>
      </c>
      <c r="H31" s="6" t="s">
        <v>114</v>
      </c>
      <c r="I31" s="7">
        <v>369</v>
      </c>
      <c r="J31" s="8">
        <f t="shared" si="0"/>
        <v>738</v>
      </c>
    </row>
    <row r="32" spans="1:10" ht="12.75">
      <c r="A32" s="9" t="s">
        <v>55</v>
      </c>
      <c r="B32" s="19" t="s">
        <v>52</v>
      </c>
      <c r="C32" s="20"/>
      <c r="D32" s="20"/>
      <c r="E32" s="20"/>
      <c r="F32" s="20"/>
      <c r="G32" s="5">
        <v>24</v>
      </c>
      <c r="H32" s="6" t="s">
        <v>114</v>
      </c>
      <c r="I32" s="7">
        <v>922.5</v>
      </c>
      <c r="J32" s="8">
        <f t="shared" si="0"/>
        <v>22140</v>
      </c>
    </row>
    <row r="33" spans="1:10" ht="12.75">
      <c r="A33" s="9" t="s">
        <v>57</v>
      </c>
      <c r="B33" s="19" t="s">
        <v>54</v>
      </c>
      <c r="C33" s="20"/>
      <c r="D33" s="20"/>
      <c r="E33" s="20"/>
      <c r="F33" s="20"/>
      <c r="G33" s="5">
        <v>6</v>
      </c>
      <c r="H33" s="6" t="s">
        <v>114</v>
      </c>
      <c r="I33" s="7">
        <v>541.2</v>
      </c>
      <c r="J33" s="8">
        <f t="shared" si="0"/>
        <v>3247.2000000000003</v>
      </c>
    </row>
    <row r="34" spans="1:10" ht="12.75">
      <c r="A34" s="9" t="s">
        <v>59</v>
      </c>
      <c r="B34" s="19" t="s">
        <v>56</v>
      </c>
      <c r="C34" s="20"/>
      <c r="D34" s="20"/>
      <c r="E34" s="20"/>
      <c r="F34" s="20"/>
      <c r="G34" s="5">
        <v>6</v>
      </c>
      <c r="H34" s="6" t="s">
        <v>114</v>
      </c>
      <c r="I34" s="7">
        <v>553.5</v>
      </c>
      <c r="J34" s="8">
        <f t="shared" si="0"/>
        <v>3321</v>
      </c>
    </row>
    <row r="35" spans="1:10" ht="12.75">
      <c r="A35" s="9" t="s">
        <v>60</v>
      </c>
      <c r="B35" s="19" t="s">
        <v>58</v>
      </c>
      <c r="C35" s="20"/>
      <c r="D35" s="20"/>
      <c r="E35" s="20"/>
      <c r="F35" s="20"/>
      <c r="G35" s="5">
        <v>6</v>
      </c>
      <c r="H35" s="6" t="s">
        <v>114</v>
      </c>
      <c r="I35" s="7">
        <v>295.2</v>
      </c>
      <c r="J35" s="8">
        <f t="shared" si="0"/>
        <v>1771.1999999999998</v>
      </c>
    </row>
    <row r="36" spans="1:10" ht="12.75">
      <c r="A36" s="9" t="s">
        <v>62</v>
      </c>
      <c r="B36" s="19" t="s">
        <v>61</v>
      </c>
      <c r="C36" s="20"/>
      <c r="D36" s="20"/>
      <c r="E36" s="20"/>
      <c r="F36" s="20"/>
      <c r="G36" s="5">
        <v>4</v>
      </c>
      <c r="H36" s="6" t="s">
        <v>114</v>
      </c>
      <c r="I36" s="7">
        <v>276.75</v>
      </c>
      <c r="J36" s="8">
        <f t="shared" si="0"/>
        <v>1107</v>
      </c>
    </row>
    <row r="37" spans="1:10" ht="12.75">
      <c r="A37" s="9" t="s">
        <v>64</v>
      </c>
      <c r="B37" s="19" t="s">
        <v>63</v>
      </c>
      <c r="C37" s="20"/>
      <c r="D37" s="20"/>
      <c r="E37" s="20"/>
      <c r="F37" s="20"/>
      <c r="G37" s="5">
        <v>6</v>
      </c>
      <c r="H37" s="6" t="s">
        <v>114</v>
      </c>
      <c r="I37" s="7">
        <v>258.3</v>
      </c>
      <c r="J37" s="8">
        <f t="shared" si="0"/>
        <v>1549.8000000000002</v>
      </c>
    </row>
    <row r="38" spans="1:10" ht="12.75">
      <c r="A38" s="9" t="s">
        <v>66</v>
      </c>
      <c r="B38" s="19" t="s">
        <v>65</v>
      </c>
      <c r="C38" s="20"/>
      <c r="D38" s="20"/>
      <c r="E38" s="20"/>
      <c r="F38" s="20"/>
      <c r="G38" s="5">
        <v>1</v>
      </c>
      <c r="H38" s="6" t="s">
        <v>114</v>
      </c>
      <c r="I38" s="7">
        <v>52275</v>
      </c>
      <c r="J38" s="8">
        <f t="shared" si="0"/>
        <v>52275</v>
      </c>
    </row>
    <row r="39" spans="1:10" ht="12.75">
      <c r="A39" s="9" t="s">
        <v>68</v>
      </c>
      <c r="B39" s="19" t="s">
        <v>67</v>
      </c>
      <c r="C39" s="20"/>
      <c r="D39" s="20"/>
      <c r="E39" s="20"/>
      <c r="F39" s="20"/>
      <c r="G39" s="5">
        <v>1</v>
      </c>
      <c r="H39" s="6" t="s">
        <v>114</v>
      </c>
      <c r="I39" s="7">
        <v>7749</v>
      </c>
      <c r="J39" s="8">
        <f t="shared" si="0"/>
        <v>7749</v>
      </c>
    </row>
    <row r="40" spans="1:10" ht="12.75">
      <c r="A40" s="9" t="s">
        <v>70</v>
      </c>
      <c r="B40" s="19" t="s">
        <v>69</v>
      </c>
      <c r="C40" s="20"/>
      <c r="D40" s="20"/>
      <c r="E40" s="20"/>
      <c r="F40" s="20"/>
      <c r="G40" s="5">
        <v>1</v>
      </c>
      <c r="H40" s="6" t="s">
        <v>114</v>
      </c>
      <c r="I40" s="7">
        <v>6273</v>
      </c>
      <c r="J40" s="8">
        <f t="shared" si="0"/>
        <v>6273</v>
      </c>
    </row>
    <row r="41" spans="1:10" ht="12.75">
      <c r="A41" s="9" t="s">
        <v>72</v>
      </c>
      <c r="B41" s="19" t="s">
        <v>71</v>
      </c>
      <c r="C41" s="20"/>
      <c r="D41" s="20"/>
      <c r="E41" s="20"/>
      <c r="F41" s="20"/>
      <c r="G41" s="5">
        <v>1</v>
      </c>
      <c r="H41" s="6" t="s">
        <v>114</v>
      </c>
      <c r="I41" s="7">
        <v>6027</v>
      </c>
      <c r="J41" s="8">
        <f t="shared" si="0"/>
        <v>6027</v>
      </c>
    </row>
    <row r="42" spans="1:10" ht="12.75">
      <c r="A42" s="9" t="s">
        <v>74</v>
      </c>
      <c r="B42" s="19" t="s">
        <v>73</v>
      </c>
      <c r="C42" s="20"/>
      <c r="D42" s="20"/>
      <c r="E42" s="20"/>
      <c r="F42" s="20"/>
      <c r="G42" s="5">
        <v>1</v>
      </c>
      <c r="H42" s="6" t="s">
        <v>114</v>
      </c>
      <c r="I42" s="7">
        <v>7626</v>
      </c>
      <c r="J42" s="8">
        <f t="shared" si="0"/>
        <v>7626</v>
      </c>
    </row>
    <row r="43" spans="1:10" ht="12.75">
      <c r="A43" s="9" t="s">
        <v>76</v>
      </c>
      <c r="B43" s="19" t="s">
        <v>75</v>
      </c>
      <c r="C43" s="20"/>
      <c r="D43" s="20"/>
      <c r="E43" s="20"/>
      <c r="F43" s="20"/>
      <c r="G43" s="5">
        <v>1</v>
      </c>
      <c r="H43" s="6" t="s">
        <v>114</v>
      </c>
      <c r="I43" s="7">
        <v>1537.5</v>
      </c>
      <c r="J43" s="8">
        <f aca="true" t="shared" si="1" ref="J43:J52">I43*G43</f>
        <v>1537.5</v>
      </c>
    </row>
    <row r="44" spans="1:10" ht="12.75">
      <c r="A44" s="9" t="s">
        <v>78</v>
      </c>
      <c r="B44" s="19" t="s">
        <v>77</v>
      </c>
      <c r="C44" s="20"/>
      <c r="D44" s="20"/>
      <c r="E44" s="20"/>
      <c r="F44" s="20"/>
      <c r="G44" s="5">
        <v>1</v>
      </c>
      <c r="H44" s="6" t="s">
        <v>114</v>
      </c>
      <c r="I44" s="7">
        <v>1537.5</v>
      </c>
      <c r="J44" s="8">
        <f t="shared" si="1"/>
        <v>1537.5</v>
      </c>
    </row>
    <row r="45" spans="1:10" ht="12.75">
      <c r="A45" s="9" t="s">
        <v>80</v>
      </c>
      <c r="B45" s="19" t="s">
        <v>79</v>
      </c>
      <c r="C45" s="20"/>
      <c r="D45" s="20"/>
      <c r="E45" s="20"/>
      <c r="F45" s="20"/>
      <c r="G45" s="5">
        <v>1</v>
      </c>
      <c r="H45" s="6" t="s">
        <v>114</v>
      </c>
      <c r="I45" s="7">
        <v>2189.4</v>
      </c>
      <c r="J45" s="8">
        <f t="shared" si="1"/>
        <v>2189.4</v>
      </c>
    </row>
    <row r="46" spans="1:10" ht="12.75">
      <c r="A46" s="9" t="s">
        <v>82</v>
      </c>
      <c r="B46" s="19" t="s">
        <v>81</v>
      </c>
      <c r="C46" s="20"/>
      <c r="D46" s="20"/>
      <c r="E46" s="20"/>
      <c r="F46" s="20"/>
      <c r="G46" s="5">
        <v>1</v>
      </c>
      <c r="H46" s="6" t="s">
        <v>114</v>
      </c>
      <c r="I46" s="7">
        <v>2201.7</v>
      </c>
      <c r="J46" s="8">
        <f t="shared" si="1"/>
        <v>2201.7</v>
      </c>
    </row>
    <row r="47" spans="1:10" ht="12.75">
      <c r="A47" s="9" t="s">
        <v>159</v>
      </c>
      <c r="B47" s="19" t="s">
        <v>83</v>
      </c>
      <c r="C47" s="20"/>
      <c r="D47" s="20"/>
      <c r="E47" s="20"/>
      <c r="F47" s="20"/>
      <c r="G47" s="5">
        <v>2</v>
      </c>
      <c r="H47" s="6" t="s">
        <v>114</v>
      </c>
      <c r="I47" s="7">
        <v>1537.5</v>
      </c>
      <c r="J47" s="8">
        <f t="shared" si="1"/>
        <v>3075</v>
      </c>
    </row>
    <row r="48" spans="1:10" ht="12.75">
      <c r="A48" s="9" t="s">
        <v>85</v>
      </c>
      <c r="B48" s="19" t="s">
        <v>84</v>
      </c>
      <c r="C48" s="20"/>
      <c r="D48" s="20"/>
      <c r="E48" s="20"/>
      <c r="F48" s="20"/>
      <c r="G48" s="5">
        <v>1</v>
      </c>
      <c r="H48" s="6" t="s">
        <v>114</v>
      </c>
      <c r="I48" s="7">
        <v>1697.4</v>
      </c>
      <c r="J48" s="8">
        <f t="shared" si="1"/>
        <v>1697.4</v>
      </c>
    </row>
    <row r="49" spans="1:10" ht="12.75">
      <c r="A49" s="9" t="s">
        <v>87</v>
      </c>
      <c r="B49" s="19" t="s">
        <v>86</v>
      </c>
      <c r="C49" s="20"/>
      <c r="D49" s="20"/>
      <c r="E49" s="20"/>
      <c r="F49" s="20"/>
      <c r="G49" s="5">
        <v>1</v>
      </c>
      <c r="H49" s="6" t="s">
        <v>114</v>
      </c>
      <c r="I49" s="7">
        <v>2091</v>
      </c>
      <c r="J49" s="8">
        <f t="shared" si="1"/>
        <v>2091</v>
      </c>
    </row>
    <row r="50" spans="1:10" ht="12.75">
      <c r="A50" s="9" t="s">
        <v>89</v>
      </c>
      <c r="B50" s="19" t="s">
        <v>88</v>
      </c>
      <c r="C50" s="20"/>
      <c r="D50" s="20"/>
      <c r="E50" s="20"/>
      <c r="F50" s="20"/>
      <c r="G50" s="5">
        <v>5</v>
      </c>
      <c r="H50" s="6" t="s">
        <v>114</v>
      </c>
      <c r="I50" s="7">
        <v>651.9</v>
      </c>
      <c r="J50" s="8">
        <f t="shared" si="1"/>
        <v>3259.5</v>
      </c>
    </row>
    <row r="51" spans="1:10" ht="12.75">
      <c r="A51" s="9" t="s">
        <v>91</v>
      </c>
      <c r="B51" s="19" t="s">
        <v>90</v>
      </c>
      <c r="C51" s="20"/>
      <c r="D51" s="20"/>
      <c r="E51" s="20"/>
      <c r="F51" s="20"/>
      <c r="G51" s="5">
        <v>2</v>
      </c>
      <c r="H51" s="6" t="s">
        <v>114</v>
      </c>
      <c r="I51" s="7">
        <v>848.7</v>
      </c>
      <c r="J51" s="8">
        <f t="shared" si="1"/>
        <v>1697.4</v>
      </c>
    </row>
    <row r="52" spans="1:10" ht="12.75">
      <c r="A52" s="9" t="s">
        <v>93</v>
      </c>
      <c r="B52" s="19" t="s">
        <v>92</v>
      </c>
      <c r="C52" s="20"/>
      <c r="D52" s="20"/>
      <c r="E52" s="20"/>
      <c r="F52" s="20"/>
      <c r="G52" s="5">
        <v>2</v>
      </c>
      <c r="H52" s="6" t="s">
        <v>114</v>
      </c>
      <c r="I52" s="7">
        <v>18204</v>
      </c>
      <c r="J52" s="8">
        <f t="shared" si="1"/>
        <v>36408</v>
      </c>
    </row>
    <row r="53" spans="1:10" ht="12.75">
      <c r="A53" s="9" t="s">
        <v>95</v>
      </c>
      <c r="B53" s="19" t="s">
        <v>94</v>
      </c>
      <c r="C53" s="20"/>
      <c r="D53" s="20"/>
      <c r="E53" s="20"/>
      <c r="F53" s="20"/>
      <c r="G53" s="5">
        <v>1</v>
      </c>
      <c r="H53" s="6" t="s">
        <v>114</v>
      </c>
      <c r="I53" s="7">
        <v>37515</v>
      </c>
      <c r="J53" s="8">
        <f aca="true" t="shared" si="2" ref="J53:J65">I53*G53</f>
        <v>37515</v>
      </c>
    </row>
    <row r="54" spans="1:10" ht="12.75">
      <c r="A54" s="9" t="s">
        <v>97</v>
      </c>
      <c r="B54" s="19" t="s">
        <v>96</v>
      </c>
      <c r="C54" s="20"/>
      <c r="D54" s="20"/>
      <c r="E54" s="20"/>
      <c r="F54" s="20"/>
      <c r="G54" s="5">
        <v>1</v>
      </c>
      <c r="H54" s="6" t="s">
        <v>114</v>
      </c>
      <c r="I54" s="7">
        <v>2398.5</v>
      </c>
      <c r="J54" s="8">
        <f t="shared" si="2"/>
        <v>2398.5</v>
      </c>
    </row>
    <row r="55" spans="1:10" ht="12.75">
      <c r="A55" s="9" t="s">
        <v>99</v>
      </c>
      <c r="B55" s="19" t="s">
        <v>98</v>
      </c>
      <c r="C55" s="20"/>
      <c r="D55" s="20"/>
      <c r="E55" s="20"/>
      <c r="F55" s="20"/>
      <c r="G55" s="5">
        <v>3</v>
      </c>
      <c r="H55" s="6" t="s">
        <v>115</v>
      </c>
      <c r="I55" s="7">
        <v>2952</v>
      </c>
      <c r="J55" s="8">
        <f t="shared" si="2"/>
        <v>8856</v>
      </c>
    </row>
    <row r="56" spans="1:10" ht="12.75">
      <c r="A56" s="9" t="s">
        <v>101</v>
      </c>
      <c r="B56" s="19" t="s">
        <v>100</v>
      </c>
      <c r="C56" s="20"/>
      <c r="D56" s="20"/>
      <c r="E56" s="20"/>
      <c r="F56" s="20"/>
      <c r="G56" s="5">
        <v>12</v>
      </c>
      <c r="H56" s="6" t="s">
        <v>114</v>
      </c>
      <c r="I56" s="7">
        <v>73.8</v>
      </c>
      <c r="J56" s="8">
        <f t="shared" si="2"/>
        <v>885.5999999999999</v>
      </c>
    </row>
    <row r="57" spans="1:10" ht="12.75">
      <c r="A57" s="9" t="s">
        <v>103</v>
      </c>
      <c r="B57" s="19" t="s">
        <v>102</v>
      </c>
      <c r="C57" s="20"/>
      <c r="D57" s="20"/>
      <c r="E57" s="20"/>
      <c r="F57" s="20"/>
      <c r="G57" s="5">
        <v>2</v>
      </c>
      <c r="H57" s="6" t="s">
        <v>115</v>
      </c>
      <c r="I57" s="7">
        <v>2829</v>
      </c>
      <c r="J57" s="8">
        <f t="shared" si="2"/>
        <v>5658</v>
      </c>
    </row>
    <row r="58" spans="1:10" ht="12.75">
      <c r="A58" s="9" t="s">
        <v>105</v>
      </c>
      <c r="B58" s="19" t="s">
        <v>104</v>
      </c>
      <c r="C58" s="20"/>
      <c r="D58" s="20"/>
      <c r="E58" s="20"/>
      <c r="F58" s="20"/>
      <c r="G58" s="5">
        <v>2</v>
      </c>
      <c r="H58" s="6" t="s">
        <v>114</v>
      </c>
      <c r="I58" s="7">
        <v>430.5</v>
      </c>
      <c r="J58" s="8">
        <f t="shared" si="2"/>
        <v>861</v>
      </c>
    </row>
    <row r="59" spans="1:10" ht="12.75">
      <c r="A59" s="9" t="s">
        <v>107</v>
      </c>
      <c r="B59" s="19" t="s">
        <v>106</v>
      </c>
      <c r="C59" s="20"/>
      <c r="D59" s="20"/>
      <c r="E59" s="20"/>
      <c r="F59" s="20"/>
      <c r="G59" s="5">
        <v>2</v>
      </c>
      <c r="H59" s="6" t="s">
        <v>114</v>
      </c>
      <c r="I59" s="7">
        <v>405.9</v>
      </c>
      <c r="J59" s="8">
        <f t="shared" si="2"/>
        <v>811.8</v>
      </c>
    </row>
    <row r="60" spans="1:10" ht="12.75">
      <c r="A60" s="9" t="s">
        <v>109</v>
      </c>
      <c r="B60" s="19" t="s">
        <v>108</v>
      </c>
      <c r="C60" s="20"/>
      <c r="D60" s="20"/>
      <c r="E60" s="20"/>
      <c r="F60" s="20"/>
      <c r="G60" s="5">
        <v>7</v>
      </c>
      <c r="H60" s="6" t="s">
        <v>115</v>
      </c>
      <c r="I60" s="7">
        <v>79.95</v>
      </c>
      <c r="J60" s="8">
        <f t="shared" si="2"/>
        <v>559.65</v>
      </c>
    </row>
    <row r="61" spans="1:10" ht="12.75">
      <c r="A61" s="9" t="s">
        <v>116</v>
      </c>
      <c r="B61" s="19" t="s">
        <v>110</v>
      </c>
      <c r="C61" s="20"/>
      <c r="D61" s="20"/>
      <c r="E61" s="20"/>
      <c r="F61" s="20"/>
      <c r="G61" s="5">
        <v>2</v>
      </c>
      <c r="H61" s="6" t="s">
        <v>115</v>
      </c>
      <c r="I61" s="7">
        <v>3247.2</v>
      </c>
      <c r="J61" s="8">
        <f t="shared" si="2"/>
        <v>6494.4</v>
      </c>
    </row>
    <row r="62" spans="1:10" ht="25.5" customHeight="1">
      <c r="A62" s="9" t="s">
        <v>118</v>
      </c>
      <c r="B62" s="19" t="s">
        <v>117</v>
      </c>
      <c r="C62" s="20"/>
      <c r="D62" s="20"/>
      <c r="E62" s="20"/>
      <c r="F62" s="20"/>
      <c r="G62" s="5">
        <v>4</v>
      </c>
      <c r="H62" s="6" t="s">
        <v>115</v>
      </c>
      <c r="I62" s="7">
        <v>738</v>
      </c>
      <c r="J62" s="8">
        <f t="shared" si="2"/>
        <v>2952</v>
      </c>
    </row>
    <row r="63" spans="1:10" ht="12.75">
      <c r="A63" s="9" t="s">
        <v>120</v>
      </c>
      <c r="B63" s="19" t="s">
        <v>119</v>
      </c>
      <c r="C63" s="20"/>
      <c r="D63" s="20"/>
      <c r="E63" s="20"/>
      <c r="F63" s="20"/>
      <c r="G63" s="5">
        <v>2</v>
      </c>
      <c r="H63" s="6" t="s">
        <v>114</v>
      </c>
      <c r="I63" s="7">
        <v>2829</v>
      </c>
      <c r="J63" s="8">
        <f t="shared" si="2"/>
        <v>5658</v>
      </c>
    </row>
    <row r="64" spans="1:10" ht="12.75">
      <c r="A64" s="9" t="s">
        <v>122</v>
      </c>
      <c r="B64" s="19" t="s">
        <v>121</v>
      </c>
      <c r="C64" s="20"/>
      <c r="D64" s="20"/>
      <c r="E64" s="20"/>
      <c r="F64" s="20"/>
      <c r="G64" s="5">
        <v>1</v>
      </c>
      <c r="H64" s="6" t="s">
        <v>115</v>
      </c>
      <c r="I64" s="7">
        <v>5233.65</v>
      </c>
      <c r="J64" s="8">
        <f t="shared" si="2"/>
        <v>5233.65</v>
      </c>
    </row>
    <row r="65" spans="1:10" ht="12.75">
      <c r="A65" s="9" t="s">
        <v>124</v>
      </c>
      <c r="B65" s="19" t="s">
        <v>123</v>
      </c>
      <c r="C65" s="20"/>
      <c r="D65" s="20"/>
      <c r="E65" s="20"/>
      <c r="F65" s="20"/>
      <c r="G65" s="5">
        <v>2</v>
      </c>
      <c r="H65" s="6" t="s">
        <v>114</v>
      </c>
      <c r="I65" s="7">
        <v>10897.8</v>
      </c>
      <c r="J65" s="8">
        <f t="shared" si="2"/>
        <v>21795.6</v>
      </c>
    </row>
    <row r="66" spans="1:10" ht="12.75">
      <c r="A66" s="9" t="s">
        <v>126</v>
      </c>
      <c r="B66" s="19" t="s">
        <v>125</v>
      </c>
      <c r="C66" s="20"/>
      <c r="D66" s="20"/>
      <c r="E66" s="20"/>
      <c r="F66" s="20"/>
      <c r="G66" s="5">
        <v>2</v>
      </c>
      <c r="H66" s="6" t="s">
        <v>115</v>
      </c>
      <c r="I66" s="7">
        <v>8038.05</v>
      </c>
      <c r="J66" s="8">
        <f aca="true" t="shared" si="3" ref="J66:J74">I66*G66</f>
        <v>16076.1</v>
      </c>
    </row>
    <row r="67" spans="1:10" ht="12.75">
      <c r="A67" s="9" t="s">
        <v>128</v>
      </c>
      <c r="B67" s="19" t="s">
        <v>127</v>
      </c>
      <c r="C67" s="20"/>
      <c r="D67" s="20"/>
      <c r="E67" s="20"/>
      <c r="F67" s="20"/>
      <c r="G67" s="5">
        <v>1</v>
      </c>
      <c r="H67" s="6" t="s">
        <v>115</v>
      </c>
      <c r="I67" s="7">
        <v>52803.9</v>
      </c>
      <c r="J67" s="8">
        <v>52806.1</v>
      </c>
    </row>
    <row r="68" spans="1:10" ht="12.75">
      <c r="A68" s="9" t="s">
        <v>137</v>
      </c>
      <c r="B68" s="19" t="s">
        <v>129</v>
      </c>
      <c r="C68" s="20"/>
      <c r="D68" s="20"/>
      <c r="E68" s="20"/>
      <c r="F68" s="20"/>
      <c r="G68" s="5">
        <v>3</v>
      </c>
      <c r="H68" s="6" t="s">
        <v>130</v>
      </c>
      <c r="I68" s="7">
        <v>2091</v>
      </c>
      <c r="J68" s="8">
        <f t="shared" si="3"/>
        <v>6273</v>
      </c>
    </row>
    <row r="69" spans="1:10" ht="12.75">
      <c r="A69" s="9" t="s">
        <v>138</v>
      </c>
      <c r="B69" s="19" t="s">
        <v>131</v>
      </c>
      <c r="C69" s="19"/>
      <c r="D69" s="19"/>
      <c r="E69" s="19"/>
      <c r="F69" s="19"/>
      <c r="G69" s="5">
        <v>5</v>
      </c>
      <c r="H69" s="6" t="s">
        <v>114</v>
      </c>
      <c r="I69" s="7">
        <v>3382.5</v>
      </c>
      <c r="J69" s="8">
        <f t="shared" si="3"/>
        <v>16912.5</v>
      </c>
    </row>
    <row r="70" spans="1:10" ht="12.75">
      <c r="A70" s="9" t="s">
        <v>139</v>
      </c>
      <c r="B70" s="19" t="s">
        <v>132</v>
      </c>
      <c r="C70" s="19"/>
      <c r="D70" s="19"/>
      <c r="E70" s="19"/>
      <c r="F70" s="19"/>
      <c r="G70" s="5">
        <v>1</v>
      </c>
      <c r="H70" s="6" t="s">
        <v>114</v>
      </c>
      <c r="I70" s="7">
        <v>2829</v>
      </c>
      <c r="J70" s="8">
        <f t="shared" si="3"/>
        <v>2829</v>
      </c>
    </row>
    <row r="71" spans="1:10" ht="12.75">
      <c r="A71" s="9" t="s">
        <v>140</v>
      </c>
      <c r="B71" s="19" t="s">
        <v>133</v>
      </c>
      <c r="C71" s="19"/>
      <c r="D71" s="19"/>
      <c r="E71" s="19"/>
      <c r="F71" s="19"/>
      <c r="G71" s="5">
        <v>15</v>
      </c>
      <c r="H71" s="6" t="s">
        <v>114</v>
      </c>
      <c r="I71" s="7">
        <v>109.47</v>
      </c>
      <c r="J71" s="8">
        <f t="shared" si="3"/>
        <v>1642.05</v>
      </c>
    </row>
    <row r="72" spans="1:10" ht="12.75">
      <c r="A72" s="9" t="s">
        <v>142</v>
      </c>
      <c r="B72" s="19" t="s">
        <v>141</v>
      </c>
      <c r="C72" s="19"/>
      <c r="D72" s="19"/>
      <c r="E72" s="19"/>
      <c r="F72" s="19"/>
      <c r="G72" s="5">
        <v>5</v>
      </c>
      <c r="H72" s="6" t="s">
        <v>114</v>
      </c>
      <c r="I72" s="7">
        <v>332.1</v>
      </c>
      <c r="J72" s="8">
        <f t="shared" si="3"/>
        <v>1660.5</v>
      </c>
    </row>
    <row r="73" spans="1:10" ht="12.75">
      <c r="A73" s="9" t="s">
        <v>144</v>
      </c>
      <c r="B73" s="19" t="s">
        <v>143</v>
      </c>
      <c r="C73" s="19"/>
      <c r="D73" s="19"/>
      <c r="E73" s="19"/>
      <c r="F73" s="19"/>
      <c r="G73" s="5">
        <v>5</v>
      </c>
      <c r="H73" s="6" t="s">
        <v>114</v>
      </c>
      <c r="I73" s="7">
        <v>100.86</v>
      </c>
      <c r="J73" s="8">
        <f t="shared" si="3"/>
        <v>504.3</v>
      </c>
    </row>
    <row r="74" spans="1:10" ht="12.75">
      <c r="A74" s="9" t="s">
        <v>145</v>
      </c>
      <c r="B74" s="19" t="s">
        <v>134</v>
      </c>
      <c r="C74" s="19"/>
      <c r="D74" s="19"/>
      <c r="E74" s="19"/>
      <c r="F74" s="19"/>
      <c r="G74" s="5">
        <v>4</v>
      </c>
      <c r="H74" s="6" t="s">
        <v>114</v>
      </c>
      <c r="I74" s="7">
        <v>943.41</v>
      </c>
      <c r="J74" s="8">
        <f t="shared" si="3"/>
        <v>3773.64</v>
      </c>
    </row>
    <row r="75" spans="1:10" ht="12.75">
      <c r="A75" s="9" t="s">
        <v>147</v>
      </c>
      <c r="B75" s="19" t="s">
        <v>146</v>
      </c>
      <c r="C75" s="19"/>
      <c r="D75" s="19"/>
      <c r="E75" s="19"/>
      <c r="F75" s="19"/>
      <c r="G75" s="5">
        <v>2</v>
      </c>
      <c r="H75" s="6" t="s">
        <v>114</v>
      </c>
      <c r="I75" s="7">
        <v>195.57</v>
      </c>
      <c r="J75" s="8">
        <f aca="true" t="shared" si="4" ref="J75:J80">I75*G75</f>
        <v>391.14</v>
      </c>
    </row>
    <row r="76" spans="1:10" ht="12.75">
      <c r="A76" s="9" t="s">
        <v>148</v>
      </c>
      <c r="B76" s="19" t="s">
        <v>135</v>
      </c>
      <c r="C76" s="19"/>
      <c r="D76" s="19"/>
      <c r="E76" s="19"/>
      <c r="F76" s="19"/>
      <c r="G76" s="5">
        <v>4</v>
      </c>
      <c r="H76" s="6" t="s">
        <v>114</v>
      </c>
      <c r="I76" s="7">
        <v>325.95</v>
      </c>
      <c r="J76" s="8">
        <f t="shared" si="4"/>
        <v>1303.8</v>
      </c>
    </row>
    <row r="77" spans="1:10" ht="12.75">
      <c r="A77" s="9" t="s">
        <v>150</v>
      </c>
      <c r="B77" s="19" t="s">
        <v>149</v>
      </c>
      <c r="C77" s="19"/>
      <c r="D77" s="19"/>
      <c r="E77" s="19"/>
      <c r="F77" s="19"/>
      <c r="G77" s="5">
        <v>2</v>
      </c>
      <c r="H77" s="6" t="s">
        <v>114</v>
      </c>
      <c r="I77" s="7">
        <v>307.5</v>
      </c>
      <c r="J77" s="8">
        <f t="shared" si="4"/>
        <v>615</v>
      </c>
    </row>
    <row r="78" spans="1:10" ht="12.75">
      <c r="A78" s="9" t="s">
        <v>152</v>
      </c>
      <c r="B78" s="19" t="s">
        <v>136</v>
      </c>
      <c r="C78" s="19"/>
      <c r="D78" s="19"/>
      <c r="E78" s="19"/>
      <c r="F78" s="19"/>
      <c r="G78" s="5">
        <v>1</v>
      </c>
      <c r="H78" s="6" t="s">
        <v>114</v>
      </c>
      <c r="I78" s="7">
        <v>613.77</v>
      </c>
      <c r="J78" s="8">
        <f t="shared" si="4"/>
        <v>613.77</v>
      </c>
    </row>
    <row r="79" spans="1:10" ht="12.75">
      <c r="A79" s="9" t="s">
        <v>153</v>
      </c>
      <c r="B79" s="19" t="s">
        <v>151</v>
      </c>
      <c r="C79" s="19"/>
      <c r="D79" s="19"/>
      <c r="E79" s="19"/>
      <c r="F79" s="19"/>
      <c r="G79" s="5">
        <v>4</v>
      </c>
      <c r="H79" s="6" t="s">
        <v>114</v>
      </c>
      <c r="I79" s="7">
        <v>774.9</v>
      </c>
      <c r="J79" s="8">
        <f t="shared" si="4"/>
        <v>3099.6</v>
      </c>
    </row>
    <row r="80" spans="1:10" ht="12.75">
      <c r="A80" s="9" t="s">
        <v>158</v>
      </c>
      <c r="B80" s="19" t="s">
        <v>154</v>
      </c>
      <c r="C80" s="19"/>
      <c r="D80" s="19"/>
      <c r="E80" s="19"/>
      <c r="F80" s="19"/>
      <c r="G80" s="5">
        <v>2</v>
      </c>
      <c r="H80" s="6" t="s">
        <v>114</v>
      </c>
      <c r="I80" s="7">
        <v>485.85</v>
      </c>
      <c r="J80" s="8">
        <f t="shared" si="4"/>
        <v>971.7</v>
      </c>
    </row>
    <row r="81" spans="1:10" ht="15">
      <c r="A81" s="28" t="s">
        <v>155</v>
      </c>
      <c r="B81" s="29"/>
      <c r="C81" s="29"/>
      <c r="D81" s="29"/>
      <c r="E81" s="29"/>
      <c r="F81" s="29"/>
      <c r="G81" s="29"/>
      <c r="H81" s="29"/>
      <c r="I81" s="17"/>
      <c r="J81" s="10">
        <f>SUM(J6:J80)</f>
        <v>554361.0000000002</v>
      </c>
    </row>
    <row r="83" ht="12.75">
      <c r="J83" s="2"/>
    </row>
    <row r="84" ht="12.75">
      <c r="J84" s="2"/>
    </row>
    <row r="85" ht="12.75">
      <c r="J85" s="2"/>
    </row>
  </sheetData>
  <sheetProtection/>
  <mergeCells count="79">
    <mergeCell ref="A81:H81"/>
    <mergeCell ref="B24:F24"/>
    <mergeCell ref="B26:F26"/>
    <mergeCell ref="B78:F78"/>
    <mergeCell ref="B79:F79"/>
    <mergeCell ref="B80:F80"/>
    <mergeCell ref="B74:F74"/>
    <mergeCell ref="B75:F75"/>
    <mergeCell ref="B76:F76"/>
    <mergeCell ref="B77:F77"/>
    <mergeCell ref="B68:F68"/>
    <mergeCell ref="B69:F69"/>
    <mergeCell ref="B70:F70"/>
    <mergeCell ref="B71:F71"/>
    <mergeCell ref="B72:F72"/>
    <mergeCell ref="B73:F73"/>
    <mergeCell ref="A3:J4"/>
    <mergeCell ref="B5:F5"/>
    <mergeCell ref="B6:F6"/>
    <mergeCell ref="B7:F7"/>
    <mergeCell ref="B66:F66"/>
    <mergeCell ref="B67:F67"/>
    <mergeCell ref="B12:F12"/>
    <mergeCell ref="B13:F13"/>
    <mergeCell ref="B14:F14"/>
    <mergeCell ref="B15:F15"/>
    <mergeCell ref="B8:F8"/>
    <mergeCell ref="B9:F9"/>
    <mergeCell ref="B10:F10"/>
    <mergeCell ref="B11:F11"/>
    <mergeCell ref="B20:F20"/>
    <mergeCell ref="B21:F21"/>
    <mergeCell ref="B22:F22"/>
    <mergeCell ref="B23:F23"/>
    <mergeCell ref="B16:F16"/>
    <mergeCell ref="B17:F17"/>
    <mergeCell ref="B18:F18"/>
    <mergeCell ref="B19:F19"/>
    <mergeCell ref="B30:F30"/>
    <mergeCell ref="B31:F31"/>
    <mergeCell ref="B32:F32"/>
    <mergeCell ref="B33:F33"/>
    <mergeCell ref="B25:F25"/>
    <mergeCell ref="B27:F27"/>
    <mergeCell ref="B28:F28"/>
    <mergeCell ref="B29:F29"/>
    <mergeCell ref="B37:F37"/>
    <mergeCell ref="B38:F38"/>
    <mergeCell ref="B39:F39"/>
    <mergeCell ref="B40:F40"/>
    <mergeCell ref="B34:F34"/>
    <mergeCell ref="B35:F35"/>
    <mergeCell ref="B36:F36"/>
    <mergeCell ref="B45:F45"/>
    <mergeCell ref="B46:F46"/>
    <mergeCell ref="B47:F47"/>
    <mergeCell ref="B48:F48"/>
    <mergeCell ref="B41:F41"/>
    <mergeCell ref="B42:F42"/>
    <mergeCell ref="B43:F43"/>
    <mergeCell ref="B44:F44"/>
    <mergeCell ref="B53:F53"/>
    <mergeCell ref="B54:F54"/>
    <mergeCell ref="B55:F55"/>
    <mergeCell ref="B56:F56"/>
    <mergeCell ref="B49:F49"/>
    <mergeCell ref="B50:F50"/>
    <mergeCell ref="B51:F51"/>
    <mergeCell ref="B52:F52"/>
    <mergeCell ref="B1:G1"/>
    <mergeCell ref="B65:F65"/>
    <mergeCell ref="B61:F61"/>
    <mergeCell ref="B62:F62"/>
    <mergeCell ref="B63:F63"/>
    <mergeCell ref="B64:F64"/>
    <mergeCell ref="B57:F57"/>
    <mergeCell ref="B58:F58"/>
    <mergeCell ref="B59:F59"/>
    <mergeCell ref="B60:F60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Dyrekcja Inwestycji</dc:creator>
  <cp:keywords/>
  <dc:description/>
  <cp:lastModifiedBy>Małgorzata Dyńska</cp:lastModifiedBy>
  <cp:lastPrinted>2020-10-14T10:09:29Z</cp:lastPrinted>
  <dcterms:created xsi:type="dcterms:W3CDTF">2020-09-26T18:11:03Z</dcterms:created>
  <dcterms:modified xsi:type="dcterms:W3CDTF">2021-04-27T13:40:14Z</dcterms:modified>
  <cp:category/>
  <cp:version/>
  <cp:contentType/>
  <cp:contentStatus/>
</cp:coreProperties>
</file>